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01.09.2023" sheetId="1" r:id="rId1"/>
    <sheet name="01.10.2023" sheetId="2" r:id="rId2"/>
    <sheet name="01.11.2023" sheetId="3" r:id="rId3"/>
    <sheet name="01.03.2024" sheetId="4" r:id="rId4"/>
  </sheets>
  <definedNames/>
  <calcPr fullCalcOnLoad="1"/>
</workbook>
</file>

<file path=xl/sharedStrings.xml><?xml version="1.0" encoding="utf-8"?>
<sst xmlns="http://schemas.openxmlformats.org/spreadsheetml/2006/main" count="289" uniqueCount="64">
  <si>
    <t>1-4 классы</t>
  </si>
  <si>
    <t>5-9 классы</t>
  </si>
  <si>
    <t>10-11 классы</t>
  </si>
  <si>
    <t>1 классы</t>
  </si>
  <si>
    <t>2 классы</t>
  </si>
  <si>
    <t>3 классы</t>
  </si>
  <si>
    <t>4 классы</t>
  </si>
  <si>
    <t>5 классы</t>
  </si>
  <si>
    <t>6 классы</t>
  </si>
  <si>
    <t>7 классы</t>
  </si>
  <si>
    <t>8 классы</t>
  </si>
  <si>
    <t>9 классы</t>
  </si>
  <si>
    <t>10 классы</t>
  </si>
  <si>
    <t>11 классы</t>
  </si>
  <si>
    <t>1в</t>
  </si>
  <si>
    <t>2а</t>
  </si>
  <si>
    <t>2б</t>
  </si>
  <si>
    <t>2в</t>
  </si>
  <si>
    <t>3а</t>
  </si>
  <si>
    <t>3б</t>
  </si>
  <si>
    <t>4а</t>
  </si>
  <si>
    <t>4б</t>
  </si>
  <si>
    <t>5а</t>
  </si>
  <si>
    <t>5б</t>
  </si>
  <si>
    <t>5в</t>
  </si>
  <si>
    <t>6а</t>
  </si>
  <si>
    <t>6б</t>
  </si>
  <si>
    <t>6в</t>
  </si>
  <si>
    <t>7а</t>
  </si>
  <si>
    <t>7б</t>
  </si>
  <si>
    <t>8б</t>
  </si>
  <si>
    <t>9б</t>
  </si>
  <si>
    <t>10а</t>
  </si>
  <si>
    <t>11а</t>
  </si>
  <si>
    <t>1а</t>
  </si>
  <si>
    <t>1б</t>
  </si>
  <si>
    <t>7в</t>
  </si>
  <si>
    <t>8в</t>
  </si>
  <si>
    <t>Классы</t>
  </si>
  <si>
    <t>Кратк. наимен. ОУ</t>
  </si>
  <si>
    <t>ИТОГО</t>
  </si>
  <si>
    <t>Кол-во учащихся</t>
  </si>
  <si>
    <t>Бровко Н.Н.</t>
  </si>
  <si>
    <t>9а</t>
  </si>
  <si>
    <t>ТНР</t>
  </si>
  <si>
    <t>ЗПР</t>
  </si>
  <si>
    <t>КАДЕТЫ</t>
  </si>
  <si>
    <t>Предельная наполняемость</t>
  </si>
  <si>
    <t>Количество вакантных мест</t>
  </si>
  <si>
    <t>Тип класса (например: "ЗПР" или "Угл. изуч. матем.")</t>
  </si>
  <si>
    <t>Исполнитель: инспектор по кадрам Т.Е. Виноградова</t>
  </si>
  <si>
    <t>Директор</t>
  </si>
  <si>
    <t>3в</t>
  </si>
  <si>
    <t>9в</t>
  </si>
  <si>
    <t>4в</t>
  </si>
  <si>
    <t>МБОУ СОШ № 4</t>
  </si>
  <si>
    <t>Комплектование сети на 01.09.2023</t>
  </si>
  <si>
    <t>8г</t>
  </si>
  <si>
    <t>5 г</t>
  </si>
  <si>
    <t>1 д</t>
  </si>
  <si>
    <t>8к</t>
  </si>
  <si>
    <t>Комплектование сети на 01.10.2023</t>
  </si>
  <si>
    <t>Комплектование сети на 01.11.2023</t>
  </si>
  <si>
    <t>Комплектование сети на 01.03.2024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</si>
</sst>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</numFmts>
  <fonts count="49"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29" fillId="0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84" zoomScaleSheetLayoutView="84" zoomScalePageLayoutView="0" workbookViewId="0" topLeftCell="A1">
      <selection activeCell="J13" sqref="J13"/>
    </sheetView>
  </sheetViews>
  <sheetFormatPr defaultColWidth="9.140625" defaultRowHeight="12.75"/>
  <cols>
    <col min="1" max="1" width="13.7109375" style="8" customWidth="1"/>
    <col min="2" max="2" width="14.8515625" style="1" customWidth="1"/>
    <col min="3" max="3" width="15.00390625" style="10" customWidth="1"/>
    <col min="4" max="4" width="18.57421875" style="10" customWidth="1"/>
    <col min="5" max="5" width="16.8515625" style="13" customWidth="1"/>
    <col min="6" max="6" width="25.421875" style="9" customWidth="1"/>
    <col min="7" max="7" width="9.140625" style="1" customWidth="1"/>
    <col min="8" max="8" width="28.7109375" style="1" customWidth="1"/>
    <col min="9" max="16384" width="9.140625" style="1" customWidth="1"/>
  </cols>
  <sheetData>
    <row r="1" spans="1:6" s="2" customFormat="1" ht="41.25" customHeight="1">
      <c r="A1" s="37" t="s">
        <v>56</v>
      </c>
      <c r="B1" s="37"/>
      <c r="C1" s="37"/>
      <c r="D1" s="37"/>
      <c r="E1" s="37"/>
      <c r="F1" s="37"/>
    </row>
    <row r="2" spans="1:6" s="2" customFormat="1" ht="15.75" customHeight="1">
      <c r="A2" s="38" t="s">
        <v>39</v>
      </c>
      <c r="B2" s="38" t="s">
        <v>38</v>
      </c>
      <c r="C2" s="38" t="s">
        <v>41</v>
      </c>
      <c r="D2" s="33" t="s">
        <v>47</v>
      </c>
      <c r="E2" s="38" t="s">
        <v>48</v>
      </c>
      <c r="F2" s="38" t="s">
        <v>49</v>
      </c>
    </row>
    <row r="3" spans="1:6" ht="51" customHeight="1">
      <c r="A3" s="39"/>
      <c r="B3" s="39"/>
      <c r="C3" s="39"/>
      <c r="D3" s="40"/>
      <c r="E3" s="39"/>
      <c r="F3" s="39"/>
    </row>
    <row r="4" spans="1:8" ht="30.75" customHeight="1">
      <c r="A4" s="33" t="s">
        <v>55</v>
      </c>
      <c r="B4" s="4" t="s">
        <v>34</v>
      </c>
      <c r="C4" s="7">
        <v>24</v>
      </c>
      <c r="D4" s="7">
        <v>25</v>
      </c>
      <c r="E4" s="6">
        <f>D4-C4</f>
        <v>1</v>
      </c>
      <c r="F4" s="31"/>
      <c r="H4" s="19"/>
    </row>
    <row r="5" spans="1:8" ht="33.75" customHeight="1">
      <c r="A5" s="34"/>
      <c r="B5" s="4" t="s">
        <v>35</v>
      </c>
      <c r="C5" s="7">
        <v>23</v>
      </c>
      <c r="D5" s="7">
        <v>25</v>
      </c>
      <c r="E5" s="6">
        <f>D5-C5</f>
        <v>2</v>
      </c>
      <c r="F5" s="31"/>
      <c r="H5" s="19"/>
    </row>
    <row r="6" spans="1:8" ht="25.5" customHeight="1">
      <c r="A6" s="34"/>
      <c r="B6" s="4" t="s">
        <v>14</v>
      </c>
      <c r="C6" s="7">
        <v>10</v>
      </c>
      <c r="D6" s="7">
        <v>12</v>
      </c>
      <c r="E6" s="6">
        <f>D6-C6</f>
        <v>2</v>
      </c>
      <c r="F6" s="31" t="s">
        <v>44</v>
      </c>
      <c r="H6" s="19"/>
    </row>
    <row r="7" spans="1:8" ht="27.75" customHeight="1">
      <c r="A7" s="34"/>
      <c r="B7" s="4" t="s">
        <v>59</v>
      </c>
      <c r="C7" s="7">
        <v>8</v>
      </c>
      <c r="D7" s="7">
        <v>12</v>
      </c>
      <c r="E7" s="6">
        <f>D7-C7</f>
        <v>4</v>
      </c>
      <c r="F7" s="31" t="s">
        <v>44</v>
      </c>
      <c r="H7" s="19"/>
    </row>
    <row r="8" spans="1:8" s="26" customFormat="1" ht="24.75" customHeight="1">
      <c r="A8" s="34"/>
      <c r="B8" s="22" t="s">
        <v>3</v>
      </c>
      <c r="C8" s="23">
        <f>SUM(C4:C7)</f>
        <v>65</v>
      </c>
      <c r="D8" s="23">
        <f>SUM(D4:D7)</f>
        <v>74</v>
      </c>
      <c r="E8" s="23">
        <f>SUM(E4:E7)</f>
        <v>9</v>
      </c>
      <c r="F8" s="23"/>
      <c r="H8" s="27"/>
    </row>
    <row r="9" spans="1:8" ht="32.25" customHeight="1">
      <c r="A9" s="34"/>
      <c r="B9" s="4" t="s">
        <v>15</v>
      </c>
      <c r="C9" s="11">
        <v>23</v>
      </c>
      <c r="D9" s="11">
        <v>25</v>
      </c>
      <c r="E9" s="12">
        <f>IF(D9-C9&gt;0,D9-C9,0)</f>
        <v>2</v>
      </c>
      <c r="F9" s="15"/>
      <c r="H9" s="19"/>
    </row>
    <row r="10" spans="1:8" ht="31.5" customHeight="1">
      <c r="A10" s="35"/>
      <c r="B10" s="4" t="s">
        <v>16</v>
      </c>
      <c r="C10" s="11">
        <v>26</v>
      </c>
      <c r="D10" s="11">
        <v>25</v>
      </c>
      <c r="E10" s="12">
        <f>IF(D10-C10&gt;0,D10-C10,0)</f>
        <v>0</v>
      </c>
      <c r="F10" s="15"/>
      <c r="H10" s="19"/>
    </row>
    <row r="11" spans="1:8" ht="30.75" customHeight="1">
      <c r="A11" s="35"/>
      <c r="B11" s="4" t="s">
        <v>17</v>
      </c>
      <c r="C11" s="14">
        <v>13</v>
      </c>
      <c r="D11" s="11">
        <v>12</v>
      </c>
      <c r="E11" s="12">
        <f>IF(D11-C11&gt;0,D11-C11,0)</f>
        <v>0</v>
      </c>
      <c r="F11" s="15" t="s">
        <v>44</v>
      </c>
      <c r="H11" s="19"/>
    </row>
    <row r="12" spans="1:8" s="26" customFormat="1" ht="24.75" customHeight="1">
      <c r="A12" s="35"/>
      <c r="B12" s="22" t="s">
        <v>4</v>
      </c>
      <c r="C12" s="23">
        <f>SUM(C9:C11)</f>
        <v>62</v>
      </c>
      <c r="D12" s="23">
        <f>SUM(D9:D11)</f>
        <v>62</v>
      </c>
      <c r="E12" s="23">
        <f>SUM(E9:E11)</f>
        <v>2</v>
      </c>
      <c r="F12" s="23"/>
      <c r="H12" s="27"/>
    </row>
    <row r="13" spans="1:8" ht="24.75" customHeight="1">
      <c r="A13" s="35"/>
      <c r="B13" s="4" t="s">
        <v>18</v>
      </c>
      <c r="C13" s="11">
        <v>21</v>
      </c>
      <c r="D13" s="11">
        <v>25</v>
      </c>
      <c r="E13" s="12">
        <f>IF(D13-C13&gt;0,D13-C13,0)</f>
        <v>4</v>
      </c>
      <c r="F13" s="15"/>
      <c r="H13" s="19"/>
    </row>
    <row r="14" spans="1:8" ht="33.75" customHeight="1">
      <c r="A14" s="35"/>
      <c r="B14" s="4" t="s">
        <v>19</v>
      </c>
      <c r="C14" s="11">
        <v>22</v>
      </c>
      <c r="D14" s="11">
        <v>25</v>
      </c>
      <c r="E14" s="12">
        <f>IF(D14-C14&gt;0,D14-C14,0)</f>
        <v>3</v>
      </c>
      <c r="F14" s="15"/>
      <c r="H14" s="19"/>
    </row>
    <row r="15" spans="1:8" ht="32.25" customHeight="1">
      <c r="A15" s="35"/>
      <c r="B15" s="4" t="s">
        <v>52</v>
      </c>
      <c r="C15" s="14">
        <v>12</v>
      </c>
      <c r="D15" s="11">
        <v>12</v>
      </c>
      <c r="E15" s="12">
        <f>IF(D15-C15&gt;0,D15-C15,0)</f>
        <v>0</v>
      </c>
      <c r="F15" s="15" t="s">
        <v>44</v>
      </c>
      <c r="H15" s="19"/>
    </row>
    <row r="16" spans="1:8" s="26" customFormat="1" ht="24.75" customHeight="1">
      <c r="A16" s="35"/>
      <c r="B16" s="22" t="s">
        <v>5</v>
      </c>
      <c r="C16" s="23">
        <f>SUM(C13:C15)</f>
        <v>55</v>
      </c>
      <c r="D16" s="23">
        <f>SUM(D13:D15)</f>
        <v>62</v>
      </c>
      <c r="E16" s="23">
        <f>SUM(E13:E15)</f>
        <v>7</v>
      </c>
      <c r="F16" s="23"/>
      <c r="H16" s="27"/>
    </row>
    <row r="17" spans="1:8" ht="24.75" customHeight="1">
      <c r="A17" s="35"/>
      <c r="B17" s="4" t="s">
        <v>20</v>
      </c>
      <c r="C17" s="11">
        <v>28</v>
      </c>
      <c r="D17" s="11">
        <v>25</v>
      </c>
      <c r="E17" s="12">
        <f>IF(D17-C17&gt;0,D17-C17,0)</f>
        <v>0</v>
      </c>
      <c r="F17" s="15"/>
      <c r="H17" s="19"/>
    </row>
    <row r="18" spans="1:8" s="2" customFormat="1" ht="24.75" customHeight="1">
      <c r="A18" s="35"/>
      <c r="B18" s="4" t="s">
        <v>21</v>
      </c>
      <c r="C18" s="11">
        <v>24</v>
      </c>
      <c r="D18" s="11">
        <v>25</v>
      </c>
      <c r="E18" s="12">
        <f>IF(D18-C18&gt;0,D18-C18,0)</f>
        <v>1</v>
      </c>
      <c r="F18" s="15"/>
      <c r="H18" s="20"/>
    </row>
    <row r="19" spans="1:8" s="2" customFormat="1" ht="24.75" customHeight="1">
      <c r="A19" s="35"/>
      <c r="B19" s="4" t="s">
        <v>54</v>
      </c>
      <c r="C19" s="14">
        <v>8</v>
      </c>
      <c r="D19" s="11">
        <v>12</v>
      </c>
      <c r="E19" s="12">
        <f>IF(D19-C19&gt;0,D19-C19,0)</f>
        <v>4</v>
      </c>
      <c r="F19" s="15" t="s">
        <v>44</v>
      </c>
      <c r="H19" s="20"/>
    </row>
    <row r="20" spans="1:8" s="28" customFormat="1" ht="24.75" customHeight="1">
      <c r="A20" s="35"/>
      <c r="B20" s="22" t="s">
        <v>6</v>
      </c>
      <c r="C20" s="23">
        <f>SUM(C17:C19)</f>
        <v>60</v>
      </c>
      <c r="D20" s="23">
        <f>SUM(D17:D19)</f>
        <v>62</v>
      </c>
      <c r="E20" s="23">
        <f>SUM(E17:E19)</f>
        <v>5</v>
      </c>
      <c r="F20" s="23"/>
      <c r="H20" s="29"/>
    </row>
    <row r="21" spans="1:8" s="2" customFormat="1" ht="24.75" customHeight="1">
      <c r="A21" s="35"/>
      <c r="B21" s="22" t="s">
        <v>0</v>
      </c>
      <c r="C21" s="23">
        <f>C8+C12+C16+C20</f>
        <v>242</v>
      </c>
      <c r="D21" s="23">
        <f>D8+D12+D16+D20</f>
        <v>260</v>
      </c>
      <c r="E21" s="23">
        <f>E8+E12+E16+E20</f>
        <v>23</v>
      </c>
      <c r="F21" s="23"/>
      <c r="H21" s="20"/>
    </row>
    <row r="22" spans="1:8" s="2" customFormat="1" ht="24.75" customHeight="1">
      <c r="A22" s="35"/>
      <c r="B22" s="4" t="s">
        <v>22</v>
      </c>
      <c r="C22" s="14">
        <v>21</v>
      </c>
      <c r="D22" s="11">
        <v>25</v>
      </c>
      <c r="E22" s="12">
        <f>IF(D22-C22&gt;0,D22-C22,0)</f>
        <v>4</v>
      </c>
      <c r="F22" s="15"/>
      <c r="H22" s="20"/>
    </row>
    <row r="23" spans="1:8" s="2" customFormat="1" ht="24.75" customHeight="1">
      <c r="A23" s="35"/>
      <c r="B23" s="4" t="s">
        <v>23</v>
      </c>
      <c r="C23" s="14">
        <v>22</v>
      </c>
      <c r="D23" s="11">
        <v>25</v>
      </c>
      <c r="E23" s="12">
        <f>IF(D23-C23&gt;0,D23-C23,0)</f>
        <v>3</v>
      </c>
      <c r="F23" s="15"/>
      <c r="H23" s="20"/>
    </row>
    <row r="24" spans="1:8" s="2" customFormat="1" ht="24.75" customHeight="1">
      <c r="A24" s="35"/>
      <c r="B24" s="4" t="s">
        <v>24</v>
      </c>
      <c r="C24" s="14">
        <v>14</v>
      </c>
      <c r="D24" s="11">
        <v>12</v>
      </c>
      <c r="E24" s="12">
        <f>IF(D24-C24&gt;0,D24-C24,0)</f>
        <v>0</v>
      </c>
      <c r="F24" s="15" t="s">
        <v>44</v>
      </c>
      <c r="H24" s="20"/>
    </row>
    <row r="25" spans="1:8" s="2" customFormat="1" ht="24.75" customHeight="1">
      <c r="A25" s="35"/>
      <c r="B25" s="4" t="s">
        <v>58</v>
      </c>
      <c r="C25" s="14">
        <v>13</v>
      </c>
      <c r="D25" s="11">
        <v>12</v>
      </c>
      <c r="E25" s="12">
        <f>IF(D25-C25&gt;0,D25-C25,0)</f>
        <v>0</v>
      </c>
      <c r="F25" s="15" t="s">
        <v>45</v>
      </c>
      <c r="H25" s="20"/>
    </row>
    <row r="26" spans="1:8" s="28" customFormat="1" ht="24.75" customHeight="1">
      <c r="A26" s="35"/>
      <c r="B26" s="22" t="s">
        <v>7</v>
      </c>
      <c r="C26" s="23">
        <f>SUM(C22:C25)</f>
        <v>70</v>
      </c>
      <c r="D26" s="23">
        <f>SUM(D22:D25)</f>
        <v>74</v>
      </c>
      <c r="E26" s="23">
        <f>SUM(E22:E25)</f>
        <v>7</v>
      </c>
      <c r="F26" s="23"/>
      <c r="H26" s="29"/>
    </row>
    <row r="27" spans="1:8" s="2" customFormat="1" ht="24.75" customHeight="1">
      <c r="A27" s="35"/>
      <c r="B27" s="4" t="s">
        <v>25</v>
      </c>
      <c r="C27" s="11">
        <v>29</v>
      </c>
      <c r="D27" s="11">
        <v>25</v>
      </c>
      <c r="E27" s="12">
        <f>IF(D27-C27&gt;0,D27-C27,0)</f>
        <v>0</v>
      </c>
      <c r="F27" s="15"/>
      <c r="H27" s="20"/>
    </row>
    <row r="28" spans="1:8" s="2" customFormat="1" ht="30" customHeight="1">
      <c r="A28" s="35"/>
      <c r="B28" s="4" t="s">
        <v>26</v>
      </c>
      <c r="C28" s="11">
        <v>10</v>
      </c>
      <c r="D28" s="11">
        <v>12</v>
      </c>
      <c r="E28" s="12">
        <f>IF(D28-C28&gt;0,D28-C28,0)</f>
        <v>2</v>
      </c>
      <c r="F28" s="15" t="s">
        <v>44</v>
      </c>
      <c r="H28" s="20"/>
    </row>
    <row r="29" spans="1:8" s="2" customFormat="1" ht="24.75" customHeight="1">
      <c r="A29" s="35"/>
      <c r="B29" s="4" t="s">
        <v>27</v>
      </c>
      <c r="C29" s="11">
        <v>13</v>
      </c>
      <c r="D29" s="11">
        <v>12</v>
      </c>
      <c r="E29" s="12">
        <f>IF(D29-C29&gt;0,D29-C29,0)</f>
        <v>0</v>
      </c>
      <c r="F29" s="15" t="s">
        <v>45</v>
      </c>
      <c r="H29" s="20"/>
    </row>
    <row r="30" spans="1:8" s="28" customFormat="1" ht="24.75" customHeight="1">
      <c r="A30" s="35"/>
      <c r="B30" s="22" t="s">
        <v>8</v>
      </c>
      <c r="C30" s="23">
        <f>SUM(C27:C29)</f>
        <v>52</v>
      </c>
      <c r="D30" s="23">
        <f>SUM(D27:D29)</f>
        <v>49</v>
      </c>
      <c r="E30" s="23">
        <f>SUM(E27:E29)</f>
        <v>2</v>
      </c>
      <c r="F30" s="23"/>
      <c r="H30" s="29"/>
    </row>
    <row r="31" spans="1:8" s="2" customFormat="1" ht="27.75" customHeight="1">
      <c r="A31" s="35"/>
      <c r="B31" s="4" t="s">
        <v>28</v>
      </c>
      <c r="C31" s="11">
        <v>25</v>
      </c>
      <c r="D31" s="11">
        <v>25</v>
      </c>
      <c r="E31" s="12">
        <f>IF(D31-C31&gt;0,D31-C31,0)</f>
        <v>0</v>
      </c>
      <c r="F31" s="15"/>
      <c r="H31" s="20"/>
    </row>
    <row r="32" spans="1:8" s="2" customFormat="1" ht="24.75" customHeight="1">
      <c r="A32" s="35"/>
      <c r="B32" s="4" t="s">
        <v>29</v>
      </c>
      <c r="C32" s="11">
        <v>24</v>
      </c>
      <c r="D32" s="11">
        <v>25</v>
      </c>
      <c r="E32" s="12">
        <f>IF(D32-C32&gt;0,D32-C32,0)</f>
        <v>1</v>
      </c>
      <c r="F32" s="15"/>
      <c r="H32" s="20"/>
    </row>
    <row r="33" spans="1:8" s="5" customFormat="1" ht="24.75" customHeight="1">
      <c r="A33" s="35"/>
      <c r="B33" s="4" t="s">
        <v>36</v>
      </c>
      <c r="C33" s="11">
        <v>11</v>
      </c>
      <c r="D33" s="11">
        <v>12</v>
      </c>
      <c r="E33" s="12">
        <f>IF(D33-C33&gt;0,D33-C33,0)</f>
        <v>1</v>
      </c>
      <c r="F33" s="15" t="s">
        <v>45</v>
      </c>
      <c r="H33" s="21"/>
    </row>
    <row r="34" spans="1:6" s="30" customFormat="1" ht="24.75" customHeight="1">
      <c r="A34" s="35"/>
      <c r="B34" s="22" t="s">
        <v>9</v>
      </c>
      <c r="C34" s="23">
        <f>SUM(C31:C33)</f>
        <v>60</v>
      </c>
      <c r="D34" s="23">
        <f>SUM(D31:D33)</f>
        <v>62</v>
      </c>
      <c r="E34" s="23">
        <f>SUM(E31:E33)</f>
        <v>2</v>
      </c>
      <c r="F34" s="23"/>
    </row>
    <row r="35" spans="1:6" s="3" customFormat="1" ht="45" customHeight="1">
      <c r="A35" s="35"/>
      <c r="B35" s="4" t="s">
        <v>60</v>
      </c>
      <c r="C35" s="11">
        <v>27</v>
      </c>
      <c r="D35" s="11">
        <v>25</v>
      </c>
      <c r="E35" s="12">
        <f>IF(D35-C35&gt;0,D35-C35,0)</f>
        <v>0</v>
      </c>
      <c r="F35" s="15" t="s">
        <v>46</v>
      </c>
    </row>
    <row r="36" spans="1:6" s="3" customFormat="1" ht="48.75" customHeight="1">
      <c r="A36" s="35"/>
      <c r="B36" s="4" t="s">
        <v>30</v>
      </c>
      <c r="C36" s="11">
        <v>26</v>
      </c>
      <c r="D36" s="11">
        <v>25</v>
      </c>
      <c r="E36" s="12">
        <f>IF(D36-C36&gt;0,D36-C36,0)</f>
        <v>0</v>
      </c>
      <c r="F36" s="15"/>
    </row>
    <row r="37" spans="1:6" s="5" customFormat="1" ht="24.75" customHeight="1">
      <c r="A37" s="35"/>
      <c r="B37" s="4" t="s">
        <v>37</v>
      </c>
      <c r="C37" s="11">
        <v>12</v>
      </c>
      <c r="D37" s="11">
        <v>12</v>
      </c>
      <c r="E37" s="12">
        <f>IF(D37-C37&gt;0,D37-C37,0)</f>
        <v>0</v>
      </c>
      <c r="F37" s="15" t="s">
        <v>44</v>
      </c>
    </row>
    <row r="38" spans="1:6" s="5" customFormat="1" ht="24.75" customHeight="1">
      <c r="A38" s="35"/>
      <c r="B38" s="4" t="s">
        <v>57</v>
      </c>
      <c r="C38" s="11">
        <v>17</v>
      </c>
      <c r="D38" s="11">
        <v>12</v>
      </c>
      <c r="E38" s="12">
        <f>IF(D38-C38&gt;0,D38-C38,0)</f>
        <v>0</v>
      </c>
      <c r="F38" s="15" t="s">
        <v>45</v>
      </c>
    </row>
    <row r="39" spans="1:6" s="30" customFormat="1" ht="24.75" customHeight="1">
      <c r="A39" s="35"/>
      <c r="B39" s="22" t="s">
        <v>10</v>
      </c>
      <c r="C39" s="23">
        <f>SUM(C35:C38)</f>
        <v>82</v>
      </c>
      <c r="D39" s="23">
        <f>SUM(D35:D38)</f>
        <v>74</v>
      </c>
      <c r="E39" s="23">
        <f>SUM(E35:E38)</f>
        <v>0</v>
      </c>
      <c r="F39" s="23"/>
    </row>
    <row r="40" spans="1:6" s="3" customFormat="1" ht="34.5" customHeight="1">
      <c r="A40" s="35"/>
      <c r="B40" s="4" t="s">
        <v>43</v>
      </c>
      <c r="C40" s="11">
        <v>22</v>
      </c>
      <c r="D40" s="11">
        <v>25</v>
      </c>
      <c r="E40" s="12">
        <f>IF(D40-C40&gt;0,D40-C40,0)</f>
        <v>3</v>
      </c>
      <c r="F40" s="15"/>
    </row>
    <row r="41" spans="1:6" s="3" customFormat="1" ht="29.25" customHeight="1">
      <c r="A41" s="35"/>
      <c r="B41" s="4" t="s">
        <v>31</v>
      </c>
      <c r="C41" s="11">
        <v>22</v>
      </c>
      <c r="D41" s="11">
        <v>25</v>
      </c>
      <c r="E41" s="12">
        <f>IF(D41-C41&gt;0,D41-C41,0)</f>
        <v>3</v>
      </c>
      <c r="F41" s="15"/>
    </row>
    <row r="42" spans="1:6" s="3" customFormat="1" ht="24.75" customHeight="1">
      <c r="A42" s="35"/>
      <c r="B42" s="4" t="s">
        <v>53</v>
      </c>
      <c r="C42" s="11">
        <v>14</v>
      </c>
      <c r="D42" s="11">
        <v>12</v>
      </c>
      <c r="E42" s="12">
        <f>IF(D42-C42&gt;0,D42-C42,0)</f>
        <v>0</v>
      </c>
      <c r="F42" s="15" t="s">
        <v>45</v>
      </c>
    </row>
    <row r="43" spans="1:6" s="30" customFormat="1" ht="24.75" customHeight="1">
      <c r="A43" s="35"/>
      <c r="B43" s="22" t="s">
        <v>11</v>
      </c>
      <c r="C43" s="23">
        <f>SUM(C40:C42)</f>
        <v>58</v>
      </c>
      <c r="D43" s="23">
        <f>SUM(D40:D42)</f>
        <v>62</v>
      </c>
      <c r="E43" s="23">
        <f>SUM(E40:E42)</f>
        <v>6</v>
      </c>
      <c r="F43" s="23"/>
    </row>
    <row r="44" spans="1:6" s="3" customFormat="1" ht="24.75" customHeight="1">
      <c r="A44" s="35"/>
      <c r="B44" s="22" t="s">
        <v>1</v>
      </c>
      <c r="C44" s="23">
        <f>C26+C30+C34+C39+C43</f>
        <v>322</v>
      </c>
      <c r="D44" s="23">
        <f>D26+D30+D34+D39+D43</f>
        <v>321</v>
      </c>
      <c r="E44" s="23">
        <f>E26+E30+E34+E39+E43</f>
        <v>17</v>
      </c>
      <c r="F44" s="23"/>
    </row>
    <row r="45" spans="1:6" s="3" customFormat="1" ht="24.75" customHeight="1">
      <c r="A45" s="35"/>
      <c r="B45" s="7" t="s">
        <v>32</v>
      </c>
      <c r="C45" s="11">
        <v>23</v>
      </c>
      <c r="D45" s="11">
        <v>25</v>
      </c>
      <c r="E45" s="12">
        <f>D45-C45</f>
        <v>2</v>
      </c>
      <c r="F45" s="15"/>
    </row>
    <row r="46" spans="1:6" s="26" customFormat="1" ht="24.75" customHeight="1">
      <c r="A46" s="35"/>
      <c r="B46" s="22" t="s">
        <v>12</v>
      </c>
      <c r="C46" s="23">
        <f>C45</f>
        <v>23</v>
      </c>
      <c r="D46" s="23">
        <f>D45</f>
        <v>25</v>
      </c>
      <c r="E46" s="23">
        <f>E45</f>
        <v>2</v>
      </c>
      <c r="F46" s="23"/>
    </row>
    <row r="47" spans="1:6" ht="24.75" customHeight="1">
      <c r="A47" s="35"/>
      <c r="B47" s="4" t="s">
        <v>33</v>
      </c>
      <c r="C47" s="11">
        <v>19</v>
      </c>
      <c r="D47" s="11">
        <v>25</v>
      </c>
      <c r="E47" s="12">
        <f>IF(D47-C47&gt;0,D47-C47,0)</f>
        <v>6</v>
      </c>
      <c r="F47" s="15" t="s">
        <v>46</v>
      </c>
    </row>
    <row r="48" spans="1:6" s="26" customFormat="1" ht="24.75" customHeight="1">
      <c r="A48" s="35"/>
      <c r="B48" s="22" t="s">
        <v>13</v>
      </c>
      <c r="C48" s="23">
        <f>C47</f>
        <v>19</v>
      </c>
      <c r="D48" s="23">
        <f>D47</f>
        <v>25</v>
      </c>
      <c r="E48" s="23">
        <f>E47</f>
        <v>6</v>
      </c>
      <c r="F48" s="23"/>
    </row>
    <row r="49" spans="1:6" ht="24.75" customHeight="1">
      <c r="A49" s="35"/>
      <c r="B49" s="22" t="s">
        <v>2</v>
      </c>
      <c r="C49" s="23">
        <f>C46+C48</f>
        <v>42</v>
      </c>
      <c r="D49" s="23">
        <f>D46+D48</f>
        <v>50</v>
      </c>
      <c r="E49" s="23">
        <f>E46+E48</f>
        <v>8</v>
      </c>
      <c r="F49" s="23"/>
    </row>
    <row r="50" spans="1:6" ht="32.25" customHeight="1">
      <c r="A50" s="36"/>
      <c r="B50" s="24" t="s">
        <v>40</v>
      </c>
      <c r="C50" s="25">
        <f>C21+C44+C49</f>
        <v>606</v>
      </c>
      <c r="D50" s="25">
        <f>D21+D44+D49</f>
        <v>631</v>
      </c>
      <c r="E50" s="25">
        <f>E21+E44+E49</f>
        <v>48</v>
      </c>
      <c r="F50" s="25"/>
    </row>
    <row r="51" spans="2:6" ht="23.25">
      <c r="B51" s="17" t="s">
        <v>51</v>
      </c>
      <c r="C51" s="16"/>
      <c r="D51" s="16" t="s">
        <v>42</v>
      </c>
      <c r="E51" s="16"/>
      <c r="F51" s="18"/>
    </row>
    <row r="52" spans="2:6" ht="23.25">
      <c r="B52" s="17" t="s">
        <v>50</v>
      </c>
      <c r="C52" s="16"/>
      <c r="D52" s="16"/>
      <c r="E52" s="16"/>
      <c r="F52" s="18"/>
    </row>
    <row r="53" spans="3:6" ht="23.25">
      <c r="C53" s="16"/>
      <c r="D53" s="16"/>
      <c r="E53" s="16"/>
      <c r="F53" s="18"/>
    </row>
  </sheetData>
  <sheetProtection/>
  <mergeCells count="8">
    <mergeCell ref="A4:A50"/>
    <mergeCell ref="A1:F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view="pageBreakPreview" zoomScale="60" zoomScalePageLayoutView="0" workbookViewId="0" topLeftCell="A1">
      <selection activeCell="J16" sqref="J16"/>
    </sheetView>
  </sheetViews>
  <sheetFormatPr defaultColWidth="9.140625" defaultRowHeight="12.75"/>
  <cols>
    <col min="1" max="1" width="13.7109375" style="8" customWidth="1"/>
    <col min="2" max="2" width="14.8515625" style="1" customWidth="1"/>
    <col min="3" max="3" width="15.00390625" style="10" customWidth="1"/>
    <col min="4" max="4" width="18.57421875" style="10" customWidth="1"/>
    <col min="5" max="5" width="16.8515625" style="13" customWidth="1"/>
    <col min="6" max="6" width="24.421875" style="9" customWidth="1"/>
    <col min="7" max="7" width="9.140625" style="1" customWidth="1"/>
    <col min="8" max="8" width="28.7109375" style="1" customWidth="1"/>
    <col min="9" max="16384" width="9.140625" style="1" customWidth="1"/>
  </cols>
  <sheetData>
    <row r="1" spans="1:6" s="2" customFormat="1" ht="41.25" customHeight="1">
      <c r="A1" s="37" t="s">
        <v>61</v>
      </c>
      <c r="B1" s="37"/>
      <c r="C1" s="37"/>
      <c r="D1" s="37"/>
      <c r="E1" s="37"/>
      <c r="F1" s="37"/>
    </row>
    <row r="2" spans="1:6" s="2" customFormat="1" ht="15.75" customHeight="1">
      <c r="A2" s="38" t="s">
        <v>39</v>
      </c>
      <c r="B2" s="38" t="s">
        <v>38</v>
      </c>
      <c r="C2" s="38" t="s">
        <v>41</v>
      </c>
      <c r="D2" s="33" t="s">
        <v>47</v>
      </c>
      <c r="E2" s="38" t="s">
        <v>48</v>
      </c>
      <c r="F2" s="38" t="s">
        <v>49</v>
      </c>
    </row>
    <row r="3" spans="1:6" ht="51" customHeight="1">
      <c r="A3" s="39"/>
      <c r="B3" s="39"/>
      <c r="C3" s="39"/>
      <c r="D3" s="40"/>
      <c r="E3" s="39"/>
      <c r="F3" s="39"/>
    </row>
    <row r="4" spans="1:8" ht="30.75" customHeight="1">
      <c r="A4" s="33" t="s">
        <v>55</v>
      </c>
      <c r="B4" s="4" t="s">
        <v>34</v>
      </c>
      <c r="C4" s="7">
        <v>24</v>
      </c>
      <c r="D4" s="7">
        <v>25</v>
      </c>
      <c r="E4" s="6">
        <f>D4-C4</f>
        <v>1</v>
      </c>
      <c r="F4" s="31"/>
      <c r="H4" s="19"/>
    </row>
    <row r="5" spans="1:8" ht="33.75" customHeight="1">
      <c r="A5" s="34"/>
      <c r="B5" s="4" t="s">
        <v>35</v>
      </c>
      <c r="C5" s="7">
        <v>22</v>
      </c>
      <c r="D5" s="7">
        <v>25</v>
      </c>
      <c r="E5" s="6">
        <f>D5-C5</f>
        <v>3</v>
      </c>
      <c r="F5" s="32"/>
      <c r="H5" s="19"/>
    </row>
    <row r="6" spans="1:8" ht="25.5" customHeight="1">
      <c r="A6" s="34"/>
      <c r="B6" s="4" t="s">
        <v>14</v>
      </c>
      <c r="C6" s="7">
        <v>10</v>
      </c>
      <c r="D6" s="7">
        <v>12</v>
      </c>
      <c r="E6" s="6">
        <f>D6-C6</f>
        <v>2</v>
      </c>
      <c r="F6" s="31" t="s">
        <v>44</v>
      </c>
      <c r="H6" s="19"/>
    </row>
    <row r="7" spans="1:8" ht="27.75" customHeight="1">
      <c r="A7" s="34"/>
      <c r="B7" s="4" t="s">
        <v>59</v>
      </c>
      <c r="C7" s="7">
        <v>8</v>
      </c>
      <c r="D7" s="7">
        <v>12</v>
      </c>
      <c r="E7" s="6">
        <f>D7-C7</f>
        <v>4</v>
      </c>
      <c r="F7" s="31" t="s">
        <v>44</v>
      </c>
      <c r="H7" s="19"/>
    </row>
    <row r="8" spans="1:8" s="26" customFormat="1" ht="24.75" customHeight="1">
      <c r="A8" s="34"/>
      <c r="B8" s="22" t="s">
        <v>3</v>
      </c>
      <c r="C8" s="23">
        <f>SUM(C4:C7)</f>
        <v>64</v>
      </c>
      <c r="D8" s="23">
        <f>SUM(D4:D7)</f>
        <v>74</v>
      </c>
      <c r="E8" s="23">
        <f>SUM(E4:E7)</f>
        <v>10</v>
      </c>
      <c r="F8" s="23"/>
      <c r="H8" s="27"/>
    </row>
    <row r="9" spans="1:8" ht="32.25" customHeight="1">
      <c r="A9" s="34"/>
      <c r="B9" s="4" t="s">
        <v>15</v>
      </c>
      <c r="C9" s="11">
        <v>23</v>
      </c>
      <c r="D9" s="11">
        <v>25</v>
      </c>
      <c r="E9" s="12">
        <f>IF(D9-C9&gt;0,D9-C9,0)</f>
        <v>2</v>
      </c>
      <c r="F9" s="15"/>
      <c r="H9" s="19"/>
    </row>
    <row r="10" spans="1:8" ht="31.5" customHeight="1">
      <c r="A10" s="35"/>
      <c r="B10" s="4" t="s">
        <v>16</v>
      </c>
      <c r="C10" s="11">
        <v>25</v>
      </c>
      <c r="D10" s="11">
        <v>25</v>
      </c>
      <c r="E10" s="12">
        <f>IF(D10-C10&gt;0,D10-C10,0)</f>
        <v>0</v>
      </c>
      <c r="F10" s="15"/>
      <c r="H10" s="19"/>
    </row>
    <row r="11" spans="1:8" ht="30.75" customHeight="1">
      <c r="A11" s="35"/>
      <c r="B11" s="4" t="s">
        <v>17</v>
      </c>
      <c r="C11" s="14">
        <v>14</v>
      </c>
      <c r="D11" s="11">
        <v>12</v>
      </c>
      <c r="E11" s="12">
        <f>IF(D11-C11&gt;0,D11-C11,0)</f>
        <v>0</v>
      </c>
      <c r="F11" s="15" t="s">
        <v>44</v>
      </c>
      <c r="H11" s="19"/>
    </row>
    <row r="12" spans="1:8" s="26" customFormat="1" ht="24.75" customHeight="1">
      <c r="A12" s="35"/>
      <c r="B12" s="22" t="s">
        <v>4</v>
      </c>
      <c r="C12" s="23">
        <f>SUM(C9:C11)</f>
        <v>62</v>
      </c>
      <c r="D12" s="23">
        <f>SUM(D9:D11)</f>
        <v>62</v>
      </c>
      <c r="E12" s="23">
        <f>SUM(E9:E11)</f>
        <v>2</v>
      </c>
      <c r="F12" s="23"/>
      <c r="H12" s="27"/>
    </row>
    <row r="13" spans="1:8" ht="24.75" customHeight="1">
      <c r="A13" s="35"/>
      <c r="B13" s="4" t="s">
        <v>18</v>
      </c>
      <c r="C13" s="11">
        <v>22</v>
      </c>
      <c r="D13" s="11">
        <v>25</v>
      </c>
      <c r="E13" s="12">
        <f>IF(D13-C13&gt;0,D13-C13,0)</f>
        <v>3</v>
      </c>
      <c r="F13" s="15"/>
      <c r="H13" s="19"/>
    </row>
    <row r="14" spans="1:8" ht="33.75" customHeight="1">
      <c r="A14" s="35"/>
      <c r="B14" s="4" t="s">
        <v>19</v>
      </c>
      <c r="C14" s="11">
        <v>21</v>
      </c>
      <c r="D14" s="11">
        <v>25</v>
      </c>
      <c r="E14" s="12">
        <f>IF(D14-C14&gt;0,D14-C14,0)</f>
        <v>4</v>
      </c>
      <c r="F14" s="1"/>
      <c r="H14" s="19"/>
    </row>
    <row r="15" spans="1:8" ht="32.25" customHeight="1">
      <c r="A15" s="35"/>
      <c r="B15" s="4" t="s">
        <v>52</v>
      </c>
      <c r="C15" s="14">
        <v>12</v>
      </c>
      <c r="D15" s="11">
        <v>12</v>
      </c>
      <c r="E15" s="12">
        <f>IF(D15-C15&gt;0,D15-C15,0)</f>
        <v>0</v>
      </c>
      <c r="F15" s="15" t="s">
        <v>44</v>
      </c>
      <c r="H15" s="19"/>
    </row>
    <row r="16" spans="1:8" s="26" customFormat="1" ht="24.75" customHeight="1">
      <c r="A16" s="35"/>
      <c r="B16" s="22" t="s">
        <v>5</v>
      </c>
      <c r="C16" s="23">
        <f>SUM(C13:C15)</f>
        <v>55</v>
      </c>
      <c r="D16" s="23">
        <f>SUM(D13:D15)</f>
        <v>62</v>
      </c>
      <c r="E16" s="23">
        <f>SUM(E13:E15)</f>
        <v>7</v>
      </c>
      <c r="F16" s="23"/>
      <c r="H16" s="27"/>
    </row>
    <row r="17" spans="1:8" ht="24.75" customHeight="1">
      <c r="A17" s="35"/>
      <c r="B17" s="4" t="s">
        <v>20</v>
      </c>
      <c r="C17" s="11">
        <v>28</v>
      </c>
      <c r="D17" s="11">
        <v>25</v>
      </c>
      <c r="E17" s="12">
        <f>IF(D17-C17&gt;0,D17-C17,0)</f>
        <v>0</v>
      </c>
      <c r="F17" s="15"/>
      <c r="H17" s="19"/>
    </row>
    <row r="18" spans="1:8" s="2" customFormat="1" ht="24.75" customHeight="1">
      <c r="A18" s="35"/>
      <c r="B18" s="4" t="s">
        <v>21</v>
      </c>
      <c r="C18" s="11">
        <v>25</v>
      </c>
      <c r="D18" s="11">
        <v>25</v>
      </c>
      <c r="E18" s="12">
        <f>IF(D18-C18&gt;0,D18-C18,0)</f>
        <v>0</v>
      </c>
      <c r="F18" s="15"/>
      <c r="H18" s="20"/>
    </row>
    <row r="19" spans="1:8" s="2" customFormat="1" ht="24.75" customHeight="1">
      <c r="A19" s="35"/>
      <c r="B19" s="4" t="s">
        <v>54</v>
      </c>
      <c r="C19" s="14">
        <v>8</v>
      </c>
      <c r="D19" s="11">
        <v>12</v>
      </c>
      <c r="E19" s="12">
        <f>IF(D19-C19&gt;0,D19-C19,0)</f>
        <v>4</v>
      </c>
      <c r="F19" s="15" t="s">
        <v>44</v>
      </c>
      <c r="H19" s="20"/>
    </row>
    <row r="20" spans="1:8" s="28" customFormat="1" ht="24.75" customHeight="1">
      <c r="A20" s="35"/>
      <c r="B20" s="22" t="s">
        <v>6</v>
      </c>
      <c r="C20" s="23">
        <f>SUM(C17:C19)</f>
        <v>61</v>
      </c>
      <c r="D20" s="23">
        <f>SUM(D17:D19)</f>
        <v>62</v>
      </c>
      <c r="E20" s="23">
        <f>SUM(E17:E19)</f>
        <v>4</v>
      </c>
      <c r="F20" s="23"/>
      <c r="H20" s="29"/>
    </row>
    <row r="21" spans="1:8" s="2" customFormat="1" ht="24.75" customHeight="1">
      <c r="A21" s="35"/>
      <c r="B21" s="22" t="s">
        <v>0</v>
      </c>
      <c r="C21" s="23">
        <f>C8+C12+C16+C20</f>
        <v>242</v>
      </c>
      <c r="D21" s="23">
        <f>D8+D12+D16+D20</f>
        <v>260</v>
      </c>
      <c r="E21" s="23">
        <f>E8+E12+E16+E20</f>
        <v>23</v>
      </c>
      <c r="F21" s="23"/>
      <c r="H21" s="20"/>
    </row>
    <row r="22" spans="1:8" s="2" customFormat="1" ht="24.75" customHeight="1">
      <c r="A22" s="35"/>
      <c r="B22" s="4" t="s">
        <v>22</v>
      </c>
      <c r="C22" s="14">
        <v>22</v>
      </c>
      <c r="D22" s="11">
        <v>25</v>
      </c>
      <c r="E22" s="12">
        <f>IF(D22-C22&gt;0,D22-C22,0)</f>
        <v>3</v>
      </c>
      <c r="F22" s="15"/>
      <c r="H22" s="20"/>
    </row>
    <row r="23" spans="1:8" s="2" customFormat="1" ht="24.75" customHeight="1">
      <c r="A23" s="35"/>
      <c r="B23" s="4" t="s">
        <v>23</v>
      </c>
      <c r="C23" s="14">
        <v>21</v>
      </c>
      <c r="D23" s="11">
        <v>25</v>
      </c>
      <c r="E23" s="12">
        <f>IF(D23-C23&gt;0,D23-C23,0)</f>
        <v>4</v>
      </c>
      <c r="F23" s="15"/>
      <c r="H23" s="20"/>
    </row>
    <row r="24" spans="1:8" s="2" customFormat="1" ht="24.75" customHeight="1">
      <c r="A24" s="35"/>
      <c r="B24" s="4" t="s">
        <v>24</v>
      </c>
      <c r="C24" s="14">
        <v>14</v>
      </c>
      <c r="D24" s="11">
        <v>12</v>
      </c>
      <c r="E24" s="12">
        <f>IF(D24-C24&gt;0,D24-C24,0)</f>
        <v>0</v>
      </c>
      <c r="F24" s="15" t="s">
        <v>44</v>
      </c>
      <c r="H24" s="20"/>
    </row>
    <row r="25" spans="1:8" s="2" customFormat="1" ht="24.75" customHeight="1">
      <c r="A25" s="35"/>
      <c r="B25" s="4" t="s">
        <v>58</v>
      </c>
      <c r="C25" s="14">
        <v>13</v>
      </c>
      <c r="D25" s="11">
        <v>12</v>
      </c>
      <c r="E25" s="12">
        <f>IF(D25-C25&gt;0,D25-C25,0)</f>
        <v>0</v>
      </c>
      <c r="F25" s="15" t="s">
        <v>45</v>
      </c>
      <c r="H25" s="20"/>
    </row>
    <row r="26" spans="1:8" s="28" customFormat="1" ht="24.75" customHeight="1">
      <c r="A26" s="35"/>
      <c r="B26" s="22" t="s">
        <v>7</v>
      </c>
      <c r="C26" s="23">
        <f>SUM(C22:C25)</f>
        <v>70</v>
      </c>
      <c r="D26" s="23">
        <f>SUM(D22:D25)</f>
        <v>74</v>
      </c>
      <c r="E26" s="23">
        <f>SUM(E22:E25)</f>
        <v>7</v>
      </c>
      <c r="F26" s="23"/>
      <c r="H26" s="29"/>
    </row>
    <row r="27" spans="1:8" s="2" customFormat="1" ht="24.75" customHeight="1">
      <c r="A27" s="35"/>
      <c r="B27" s="4" t="s">
        <v>25</v>
      </c>
      <c r="C27" s="11">
        <v>29</v>
      </c>
      <c r="D27" s="11">
        <v>25</v>
      </c>
      <c r="E27" s="12">
        <f>IF(D27-C27&gt;0,D27-C27,0)</f>
        <v>0</v>
      </c>
      <c r="F27" s="15"/>
      <c r="H27" s="20"/>
    </row>
    <row r="28" spans="1:8" s="2" customFormat="1" ht="30" customHeight="1">
      <c r="A28" s="35"/>
      <c r="B28" s="4" t="s">
        <v>26</v>
      </c>
      <c r="C28" s="11">
        <v>10</v>
      </c>
      <c r="D28" s="11">
        <v>12</v>
      </c>
      <c r="E28" s="12">
        <f>IF(D28-C28&gt;0,D28-C28,0)</f>
        <v>2</v>
      </c>
      <c r="F28" s="15" t="s">
        <v>44</v>
      </c>
      <c r="H28" s="20"/>
    </row>
    <row r="29" spans="1:8" s="2" customFormat="1" ht="24.75" customHeight="1">
      <c r="A29" s="35"/>
      <c r="B29" s="4" t="s">
        <v>27</v>
      </c>
      <c r="C29" s="11">
        <v>13</v>
      </c>
      <c r="D29" s="11">
        <v>12</v>
      </c>
      <c r="E29" s="12">
        <f>IF(D29-C29&gt;0,D29-C29,0)</f>
        <v>0</v>
      </c>
      <c r="F29" s="15" t="s">
        <v>45</v>
      </c>
      <c r="H29" s="20"/>
    </row>
    <row r="30" spans="1:8" s="28" customFormat="1" ht="24.75" customHeight="1">
      <c r="A30" s="35"/>
      <c r="B30" s="22" t="s">
        <v>8</v>
      </c>
      <c r="C30" s="23">
        <f>SUM(C27:C29)</f>
        <v>52</v>
      </c>
      <c r="D30" s="23">
        <f>SUM(D27:D29)</f>
        <v>49</v>
      </c>
      <c r="E30" s="23">
        <f>SUM(E27:E29)</f>
        <v>2</v>
      </c>
      <c r="F30" s="23"/>
      <c r="H30" s="29"/>
    </row>
    <row r="31" spans="1:8" s="2" customFormat="1" ht="27.75" customHeight="1">
      <c r="A31" s="35"/>
      <c r="B31" s="4" t="s">
        <v>28</v>
      </c>
      <c r="C31" s="11">
        <v>25</v>
      </c>
      <c r="D31" s="11">
        <v>25</v>
      </c>
      <c r="E31" s="12">
        <f>IF(D31-C31&gt;0,D31-C31,0)</f>
        <v>0</v>
      </c>
      <c r="F31" s="15"/>
      <c r="H31" s="20"/>
    </row>
    <row r="32" spans="1:8" s="2" customFormat="1" ht="24.75" customHeight="1">
      <c r="A32" s="35"/>
      <c r="B32" s="4" t="s">
        <v>29</v>
      </c>
      <c r="C32" s="11">
        <v>25</v>
      </c>
      <c r="D32" s="11">
        <v>25</v>
      </c>
      <c r="E32" s="12">
        <f>IF(D32-C32&gt;0,D32-C32,0)</f>
        <v>0</v>
      </c>
      <c r="F32" s="15"/>
      <c r="H32" s="20"/>
    </row>
    <row r="33" spans="1:8" s="5" customFormat="1" ht="24.75" customHeight="1">
      <c r="A33" s="35"/>
      <c r="B33" s="4" t="s">
        <v>36</v>
      </c>
      <c r="C33" s="11">
        <v>11</v>
      </c>
      <c r="D33" s="11">
        <v>12</v>
      </c>
      <c r="E33" s="12">
        <f>IF(D33-C33&gt;0,D33-C33,0)</f>
        <v>1</v>
      </c>
      <c r="F33" s="15" t="s">
        <v>45</v>
      </c>
      <c r="H33" s="21"/>
    </row>
    <row r="34" spans="1:6" s="30" customFormat="1" ht="24.75" customHeight="1">
      <c r="A34" s="35"/>
      <c r="B34" s="22" t="s">
        <v>9</v>
      </c>
      <c r="C34" s="23">
        <f>SUM(C31:C33)</f>
        <v>61</v>
      </c>
      <c r="D34" s="23">
        <f>SUM(D31:D33)</f>
        <v>62</v>
      </c>
      <c r="E34" s="23">
        <f>SUM(E31:E33)</f>
        <v>1</v>
      </c>
      <c r="F34" s="23"/>
    </row>
    <row r="35" spans="1:6" s="3" customFormat="1" ht="34.5" customHeight="1">
      <c r="A35" s="35"/>
      <c r="B35" s="4" t="s">
        <v>60</v>
      </c>
      <c r="C35" s="11">
        <v>26</v>
      </c>
      <c r="D35" s="11">
        <v>25</v>
      </c>
      <c r="E35" s="12">
        <f>IF(D35-C35&gt;0,D35-C35,0)</f>
        <v>0</v>
      </c>
      <c r="F35" s="15" t="s">
        <v>46</v>
      </c>
    </row>
    <row r="36" spans="1:6" s="3" customFormat="1" ht="34.5" customHeight="1">
      <c r="A36" s="35"/>
      <c r="B36" s="4" t="s">
        <v>30</v>
      </c>
      <c r="C36" s="11">
        <v>24</v>
      </c>
      <c r="D36" s="11">
        <v>25</v>
      </c>
      <c r="E36" s="12">
        <f>IF(D36-C36&gt;0,D36-C36,0)</f>
        <v>1</v>
      </c>
      <c r="F36" s="15"/>
    </row>
    <row r="37" spans="1:6" s="5" customFormat="1" ht="24.75" customHeight="1">
      <c r="A37" s="35"/>
      <c r="B37" s="4" t="s">
        <v>37</v>
      </c>
      <c r="C37" s="11">
        <v>12</v>
      </c>
      <c r="D37" s="11">
        <v>12</v>
      </c>
      <c r="E37" s="12">
        <f>IF(D37-C37&gt;0,D37-C37,0)</f>
        <v>0</v>
      </c>
      <c r="F37" s="15" t="s">
        <v>44</v>
      </c>
    </row>
    <row r="38" spans="1:6" s="5" customFormat="1" ht="24.75" customHeight="1">
      <c r="A38" s="35"/>
      <c r="B38" s="4" t="s">
        <v>57</v>
      </c>
      <c r="C38" s="11">
        <v>17</v>
      </c>
      <c r="D38" s="11">
        <v>12</v>
      </c>
      <c r="E38" s="12">
        <f>IF(D38-C38&gt;0,D38-C38,0)</f>
        <v>0</v>
      </c>
      <c r="F38" s="15" t="s">
        <v>45</v>
      </c>
    </row>
    <row r="39" spans="1:6" s="30" customFormat="1" ht="24.75" customHeight="1">
      <c r="A39" s="35"/>
      <c r="B39" s="22" t="s">
        <v>10</v>
      </c>
      <c r="C39" s="23">
        <f>SUM(C35:C38)</f>
        <v>79</v>
      </c>
      <c r="D39" s="23">
        <f>SUM(D35:D38)</f>
        <v>74</v>
      </c>
      <c r="E39" s="23">
        <f>SUM(E35:E38)</f>
        <v>1</v>
      </c>
      <c r="F39" s="23"/>
    </row>
    <row r="40" spans="1:6" s="3" customFormat="1" ht="34.5" customHeight="1">
      <c r="A40" s="35"/>
      <c r="B40" s="4" t="s">
        <v>43</v>
      </c>
      <c r="C40" s="11">
        <v>22</v>
      </c>
      <c r="D40" s="11">
        <v>25</v>
      </c>
      <c r="E40" s="12">
        <f>IF(D40-C40&gt;0,D40-C40,0)</f>
        <v>3</v>
      </c>
      <c r="F40" s="15"/>
    </row>
    <row r="41" spans="1:6" s="3" customFormat="1" ht="29.25" customHeight="1">
      <c r="A41" s="35"/>
      <c r="B41" s="4" t="s">
        <v>31</v>
      </c>
      <c r="C41" s="11">
        <v>22</v>
      </c>
      <c r="D41" s="11">
        <v>25</v>
      </c>
      <c r="E41" s="12">
        <f>IF(D41-C41&gt;0,D41-C41,0)</f>
        <v>3</v>
      </c>
      <c r="F41" s="32"/>
    </row>
    <row r="42" spans="1:6" s="3" customFormat="1" ht="24.75" customHeight="1">
      <c r="A42" s="35"/>
      <c r="B42" s="4" t="s">
        <v>53</v>
      </c>
      <c r="C42" s="11">
        <v>14</v>
      </c>
      <c r="D42" s="11">
        <v>12</v>
      </c>
      <c r="E42" s="12">
        <f>IF(D42-C42&gt;0,D42-C42,0)</f>
        <v>0</v>
      </c>
      <c r="F42" s="15" t="s">
        <v>45</v>
      </c>
    </row>
    <row r="43" spans="1:6" s="30" customFormat="1" ht="24.75" customHeight="1">
      <c r="A43" s="35"/>
      <c r="B43" s="22" t="s">
        <v>11</v>
      </c>
      <c r="C43" s="23">
        <f>SUM(C40:C42)</f>
        <v>58</v>
      </c>
      <c r="D43" s="23">
        <f>SUM(D40:D42)</f>
        <v>62</v>
      </c>
      <c r="E43" s="23">
        <f>SUM(E40:E42)</f>
        <v>6</v>
      </c>
      <c r="F43" s="23"/>
    </row>
    <row r="44" spans="1:6" s="3" customFormat="1" ht="24.75" customHeight="1">
      <c r="A44" s="35"/>
      <c r="B44" s="22" t="s">
        <v>1</v>
      </c>
      <c r="C44" s="23">
        <f>C26+C30+C34+C39+C43</f>
        <v>320</v>
      </c>
      <c r="D44" s="23">
        <f>D26+D30+D34+D39+D43</f>
        <v>321</v>
      </c>
      <c r="E44" s="23">
        <f>E26+E30+E34+E39+E43</f>
        <v>17</v>
      </c>
      <c r="F44" s="23"/>
    </row>
    <row r="45" spans="1:6" s="3" customFormat="1" ht="24.75" customHeight="1">
      <c r="A45" s="35"/>
      <c r="B45" s="7" t="s">
        <v>32</v>
      </c>
      <c r="C45" s="11">
        <v>23</v>
      </c>
      <c r="D45" s="11">
        <v>25</v>
      </c>
      <c r="E45" s="12">
        <f>D45-C45</f>
        <v>2</v>
      </c>
      <c r="F45" s="32"/>
    </row>
    <row r="46" spans="1:6" s="26" customFormat="1" ht="24.75" customHeight="1">
      <c r="A46" s="35"/>
      <c r="B46" s="22" t="s">
        <v>12</v>
      </c>
      <c r="C46" s="23">
        <f>C45</f>
        <v>23</v>
      </c>
      <c r="D46" s="23">
        <f>D45</f>
        <v>25</v>
      </c>
      <c r="E46" s="23">
        <f>E45</f>
        <v>2</v>
      </c>
      <c r="F46" s="23"/>
    </row>
    <row r="47" spans="1:6" ht="24.75" customHeight="1">
      <c r="A47" s="35"/>
      <c r="B47" s="4" t="s">
        <v>33</v>
      </c>
      <c r="C47" s="11">
        <v>17</v>
      </c>
      <c r="D47" s="11">
        <v>25</v>
      </c>
      <c r="E47" s="12">
        <f>IF(D47-C47&gt;0,D47-C47,0)</f>
        <v>8</v>
      </c>
      <c r="F47" s="15" t="s">
        <v>46</v>
      </c>
    </row>
    <row r="48" spans="1:6" s="26" customFormat="1" ht="24.75" customHeight="1">
      <c r="A48" s="35"/>
      <c r="B48" s="22" t="s">
        <v>13</v>
      </c>
      <c r="C48" s="23">
        <f>C47</f>
        <v>17</v>
      </c>
      <c r="D48" s="23">
        <f>D47</f>
        <v>25</v>
      </c>
      <c r="E48" s="23">
        <f>E47</f>
        <v>8</v>
      </c>
      <c r="F48" s="23"/>
    </row>
    <row r="49" spans="1:6" ht="24.75" customHeight="1">
      <c r="A49" s="35"/>
      <c r="B49" s="22" t="s">
        <v>2</v>
      </c>
      <c r="C49" s="23">
        <f>C46+C48</f>
        <v>40</v>
      </c>
      <c r="D49" s="23">
        <f>D46+D48</f>
        <v>50</v>
      </c>
      <c r="E49" s="23">
        <f>E46+E48</f>
        <v>10</v>
      </c>
      <c r="F49" s="23"/>
    </row>
    <row r="50" spans="1:6" ht="32.25" customHeight="1">
      <c r="A50" s="36"/>
      <c r="B50" s="24" t="s">
        <v>40</v>
      </c>
      <c r="C50" s="25">
        <f>C21+C44+C49</f>
        <v>602</v>
      </c>
      <c r="D50" s="25">
        <f>D21+D44+D49</f>
        <v>631</v>
      </c>
      <c r="E50" s="25">
        <f>E21+E44+E49</f>
        <v>50</v>
      </c>
      <c r="F50" s="25"/>
    </row>
    <row r="51" spans="2:6" ht="23.25">
      <c r="B51" s="17" t="s">
        <v>51</v>
      </c>
      <c r="C51" s="16"/>
      <c r="D51" s="16" t="s">
        <v>42</v>
      </c>
      <c r="E51" s="16"/>
      <c r="F51" s="18"/>
    </row>
    <row r="52" spans="2:6" ht="23.25">
      <c r="B52" s="17" t="s">
        <v>50</v>
      </c>
      <c r="C52" s="16"/>
      <c r="D52" s="16"/>
      <c r="E52" s="16"/>
      <c r="F52" s="18"/>
    </row>
    <row r="53" spans="3:6" ht="23.25">
      <c r="C53" s="16"/>
      <c r="D53" s="16"/>
      <c r="E53" s="16"/>
      <c r="F53" s="18"/>
    </row>
  </sheetData>
  <sheetProtection/>
  <mergeCells count="8">
    <mergeCell ref="A4:A50"/>
    <mergeCell ref="A1:F1"/>
    <mergeCell ref="A2:A3"/>
    <mergeCell ref="B2:B3"/>
    <mergeCell ref="C2:C3"/>
    <mergeCell ref="D2:D3"/>
    <mergeCell ref="E2:E3"/>
    <mergeCell ref="F2:F3"/>
  </mergeCells>
  <printOptions/>
  <pageMargins left="0.25" right="0.25" top="0.75" bottom="0.75" header="0.3" footer="0.3"/>
  <pageSetup fitToHeight="1" fitToWidth="1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I40" sqref="I40"/>
    </sheetView>
  </sheetViews>
  <sheetFormatPr defaultColWidth="9.140625" defaultRowHeight="12.75"/>
  <cols>
    <col min="1" max="1" width="13.7109375" style="8" customWidth="1"/>
    <col min="2" max="2" width="14.8515625" style="1" customWidth="1"/>
    <col min="3" max="3" width="15.00390625" style="10" customWidth="1"/>
    <col min="4" max="4" width="18.57421875" style="10" customWidth="1"/>
    <col min="5" max="5" width="16.8515625" style="13" customWidth="1"/>
    <col min="6" max="6" width="24.421875" style="9" customWidth="1"/>
    <col min="7" max="7" width="9.140625" style="1" customWidth="1"/>
    <col min="8" max="8" width="28.7109375" style="1" customWidth="1"/>
    <col min="9" max="16384" width="9.140625" style="1" customWidth="1"/>
  </cols>
  <sheetData>
    <row r="1" spans="1:6" s="2" customFormat="1" ht="41.25" customHeight="1">
      <c r="A1" s="37" t="s">
        <v>62</v>
      </c>
      <c r="B1" s="37"/>
      <c r="C1" s="37"/>
      <c r="D1" s="37"/>
      <c r="E1" s="37"/>
      <c r="F1" s="37"/>
    </row>
    <row r="2" spans="1:6" s="2" customFormat="1" ht="15.75" customHeight="1">
      <c r="A2" s="38" t="s">
        <v>39</v>
      </c>
      <c r="B2" s="38" t="s">
        <v>38</v>
      </c>
      <c r="C2" s="38" t="s">
        <v>41</v>
      </c>
      <c r="D2" s="33" t="s">
        <v>47</v>
      </c>
      <c r="E2" s="38" t="s">
        <v>48</v>
      </c>
      <c r="F2" s="38" t="s">
        <v>49</v>
      </c>
    </row>
    <row r="3" spans="1:6" ht="51" customHeight="1">
      <c r="A3" s="39"/>
      <c r="B3" s="39"/>
      <c r="C3" s="39"/>
      <c r="D3" s="40"/>
      <c r="E3" s="39"/>
      <c r="F3" s="39"/>
    </row>
    <row r="4" spans="1:8" ht="30.75" customHeight="1">
      <c r="A4" s="33" t="s">
        <v>55</v>
      </c>
      <c r="B4" s="4" t="s">
        <v>34</v>
      </c>
      <c r="C4" s="7">
        <v>24</v>
      </c>
      <c r="D4" s="7">
        <v>25</v>
      </c>
      <c r="E4" s="6">
        <f>D4-C4</f>
        <v>1</v>
      </c>
      <c r="F4" s="31"/>
      <c r="H4" s="19"/>
    </row>
    <row r="5" spans="1:8" ht="33.75" customHeight="1">
      <c r="A5" s="34"/>
      <c r="B5" s="4" t="s">
        <v>35</v>
      </c>
      <c r="C5" s="7">
        <v>22</v>
      </c>
      <c r="D5" s="7">
        <v>25</v>
      </c>
      <c r="E5" s="6">
        <f>D5-C5</f>
        <v>3</v>
      </c>
      <c r="F5" s="32"/>
      <c r="H5" s="19"/>
    </row>
    <row r="6" spans="1:8" ht="25.5" customHeight="1">
      <c r="A6" s="34"/>
      <c r="B6" s="4" t="s">
        <v>14</v>
      </c>
      <c r="C6" s="7">
        <v>10</v>
      </c>
      <c r="D6" s="7">
        <v>12</v>
      </c>
      <c r="E6" s="6">
        <f>D6-C6</f>
        <v>2</v>
      </c>
      <c r="F6" s="31" t="s">
        <v>44</v>
      </c>
      <c r="H6" s="19"/>
    </row>
    <row r="7" spans="1:8" ht="27.75" customHeight="1">
      <c r="A7" s="34"/>
      <c r="B7" s="4" t="s">
        <v>59</v>
      </c>
      <c r="C7" s="7">
        <v>8</v>
      </c>
      <c r="D7" s="7">
        <v>12</v>
      </c>
      <c r="E7" s="6">
        <f>D7-C7</f>
        <v>4</v>
      </c>
      <c r="F7" s="31" t="s">
        <v>44</v>
      </c>
      <c r="H7" s="19"/>
    </row>
    <row r="8" spans="1:8" s="26" customFormat="1" ht="24.75" customHeight="1">
      <c r="A8" s="34"/>
      <c r="B8" s="22" t="s">
        <v>3</v>
      </c>
      <c r="C8" s="23">
        <f>SUM(C4:C7)</f>
        <v>64</v>
      </c>
      <c r="D8" s="23">
        <f>SUM(D4:D7)</f>
        <v>74</v>
      </c>
      <c r="E8" s="23">
        <f>SUM(E4:E7)</f>
        <v>10</v>
      </c>
      <c r="F8" s="23"/>
      <c r="H8" s="27"/>
    </row>
    <row r="9" spans="1:8" ht="32.25" customHeight="1">
      <c r="A9" s="34"/>
      <c r="B9" s="4" t="s">
        <v>15</v>
      </c>
      <c r="C9" s="11">
        <v>23</v>
      </c>
      <c r="D9" s="11">
        <v>25</v>
      </c>
      <c r="E9" s="12">
        <f>IF(D9-C9&gt;0,D9-C9,0)</f>
        <v>2</v>
      </c>
      <c r="F9" s="15"/>
      <c r="H9" s="19"/>
    </row>
    <row r="10" spans="1:8" ht="31.5" customHeight="1">
      <c r="A10" s="35"/>
      <c r="B10" s="4" t="s">
        <v>16</v>
      </c>
      <c r="C10" s="11">
        <v>24</v>
      </c>
      <c r="D10" s="11">
        <v>25</v>
      </c>
      <c r="E10" s="12">
        <f>IF(D10-C10&gt;0,D10-C10,0)</f>
        <v>1</v>
      </c>
      <c r="F10" s="15"/>
      <c r="H10" s="19"/>
    </row>
    <row r="11" spans="1:8" ht="30.75" customHeight="1">
      <c r="A11" s="35"/>
      <c r="B11" s="4" t="s">
        <v>17</v>
      </c>
      <c r="C11" s="14">
        <v>14</v>
      </c>
      <c r="D11" s="11">
        <v>12</v>
      </c>
      <c r="E11" s="12">
        <f>IF(D11-C11&gt;0,D11-C11,0)</f>
        <v>0</v>
      </c>
      <c r="F11" s="15" t="s">
        <v>44</v>
      </c>
      <c r="H11" s="19"/>
    </row>
    <row r="12" spans="1:8" s="26" customFormat="1" ht="24.75" customHeight="1">
      <c r="A12" s="35"/>
      <c r="B12" s="22" t="s">
        <v>4</v>
      </c>
      <c r="C12" s="23">
        <f>SUM(C9:C11)</f>
        <v>61</v>
      </c>
      <c r="D12" s="23">
        <f>SUM(D9:D11)</f>
        <v>62</v>
      </c>
      <c r="E12" s="23">
        <f>SUM(E9:E11)</f>
        <v>3</v>
      </c>
      <c r="F12" s="23"/>
      <c r="H12" s="27"/>
    </row>
    <row r="13" spans="1:8" ht="24.75" customHeight="1">
      <c r="A13" s="35"/>
      <c r="B13" s="4" t="s">
        <v>18</v>
      </c>
      <c r="C13" s="11">
        <v>22</v>
      </c>
      <c r="D13" s="11">
        <v>25</v>
      </c>
      <c r="E13" s="12">
        <f>IF(D13-C13&gt;0,D13-C13,0)</f>
        <v>3</v>
      </c>
      <c r="F13" s="15"/>
      <c r="H13" s="19"/>
    </row>
    <row r="14" spans="1:8" ht="33.75" customHeight="1">
      <c r="A14" s="35"/>
      <c r="B14" s="4" t="s">
        <v>19</v>
      </c>
      <c r="C14" s="11">
        <v>21</v>
      </c>
      <c r="D14" s="11">
        <v>25</v>
      </c>
      <c r="E14" s="12">
        <f>IF(D14-C14&gt;0,D14-C14,0)</f>
        <v>4</v>
      </c>
      <c r="F14" s="1"/>
      <c r="H14" s="19"/>
    </row>
    <row r="15" spans="1:8" ht="32.25" customHeight="1">
      <c r="A15" s="35"/>
      <c r="B15" s="4" t="s">
        <v>52</v>
      </c>
      <c r="C15" s="14">
        <v>12</v>
      </c>
      <c r="D15" s="11">
        <v>12</v>
      </c>
      <c r="E15" s="12">
        <f>IF(D15-C15&gt;0,D15-C15,0)</f>
        <v>0</v>
      </c>
      <c r="F15" s="15" t="s">
        <v>44</v>
      </c>
      <c r="H15" s="19"/>
    </row>
    <row r="16" spans="1:8" s="26" customFormat="1" ht="24.75" customHeight="1">
      <c r="A16" s="35"/>
      <c r="B16" s="22" t="s">
        <v>5</v>
      </c>
      <c r="C16" s="23">
        <f>SUM(C13:C15)</f>
        <v>55</v>
      </c>
      <c r="D16" s="23">
        <f>SUM(D13:D15)</f>
        <v>62</v>
      </c>
      <c r="E16" s="23">
        <f>SUM(E13:E15)</f>
        <v>7</v>
      </c>
      <c r="F16" s="23"/>
      <c r="H16" s="27"/>
    </row>
    <row r="17" spans="1:8" ht="24.75" customHeight="1">
      <c r="A17" s="35"/>
      <c r="B17" s="4" t="s">
        <v>20</v>
      </c>
      <c r="C17" s="11">
        <v>28</v>
      </c>
      <c r="D17" s="11">
        <v>25</v>
      </c>
      <c r="E17" s="12">
        <f>IF(D17-C17&gt;0,D17-C17,0)</f>
        <v>0</v>
      </c>
      <c r="F17" s="15"/>
      <c r="H17" s="19"/>
    </row>
    <row r="18" spans="1:8" s="2" customFormat="1" ht="24.75" customHeight="1">
      <c r="A18" s="35"/>
      <c r="B18" s="4" t="s">
        <v>21</v>
      </c>
      <c r="C18" s="11">
        <v>25</v>
      </c>
      <c r="D18" s="11">
        <v>25</v>
      </c>
      <c r="E18" s="12">
        <f>IF(D18-C18&gt;0,D18-C18,0)</f>
        <v>0</v>
      </c>
      <c r="F18" s="15"/>
      <c r="H18" s="20"/>
    </row>
    <row r="19" spans="1:8" s="2" customFormat="1" ht="24.75" customHeight="1">
      <c r="A19" s="35"/>
      <c r="B19" s="4" t="s">
        <v>54</v>
      </c>
      <c r="C19" s="14">
        <v>8</v>
      </c>
      <c r="D19" s="11">
        <v>12</v>
      </c>
      <c r="E19" s="12">
        <f>IF(D19-C19&gt;0,D19-C19,0)</f>
        <v>4</v>
      </c>
      <c r="F19" s="15" t="s">
        <v>44</v>
      </c>
      <c r="H19" s="20"/>
    </row>
    <row r="20" spans="1:8" s="28" customFormat="1" ht="24.75" customHeight="1">
      <c r="A20" s="35"/>
      <c r="B20" s="22" t="s">
        <v>6</v>
      </c>
      <c r="C20" s="23">
        <f>SUM(C17:C19)</f>
        <v>61</v>
      </c>
      <c r="D20" s="23">
        <f>SUM(D17:D19)</f>
        <v>62</v>
      </c>
      <c r="E20" s="23">
        <f>SUM(E17:E19)</f>
        <v>4</v>
      </c>
      <c r="F20" s="23"/>
      <c r="H20" s="29"/>
    </row>
    <row r="21" spans="1:8" s="2" customFormat="1" ht="24.75" customHeight="1">
      <c r="A21" s="35"/>
      <c r="B21" s="22" t="s">
        <v>0</v>
      </c>
      <c r="C21" s="23">
        <f>C8+C12+C16+C20</f>
        <v>241</v>
      </c>
      <c r="D21" s="23">
        <f>D8+D12+D16+D20</f>
        <v>260</v>
      </c>
      <c r="E21" s="23">
        <f>E8+E12+E16+E20</f>
        <v>24</v>
      </c>
      <c r="F21" s="23"/>
      <c r="H21" s="20"/>
    </row>
    <row r="22" spans="1:8" s="2" customFormat="1" ht="24.75" customHeight="1">
      <c r="A22" s="35"/>
      <c r="B22" s="4" t="s">
        <v>22</v>
      </c>
      <c r="C22" s="14">
        <v>22</v>
      </c>
      <c r="D22" s="11">
        <v>25</v>
      </c>
      <c r="E22" s="12">
        <f>IF(D22-C22&gt;0,D22-C22,0)</f>
        <v>3</v>
      </c>
      <c r="F22" s="15"/>
      <c r="H22" s="20"/>
    </row>
    <row r="23" spans="1:8" s="2" customFormat="1" ht="24.75" customHeight="1">
      <c r="A23" s="35"/>
      <c r="B23" s="4" t="s">
        <v>23</v>
      </c>
      <c r="C23" s="14">
        <v>21</v>
      </c>
      <c r="D23" s="11">
        <v>25</v>
      </c>
      <c r="E23" s="12">
        <f>IF(D23-C23&gt;0,D23-C23,0)</f>
        <v>4</v>
      </c>
      <c r="F23" s="15"/>
      <c r="H23" s="20"/>
    </row>
    <row r="24" spans="1:8" s="2" customFormat="1" ht="24.75" customHeight="1">
      <c r="A24" s="35"/>
      <c r="B24" s="4" t="s">
        <v>24</v>
      </c>
      <c r="C24" s="14">
        <v>14</v>
      </c>
      <c r="D24" s="11">
        <v>12</v>
      </c>
      <c r="E24" s="12">
        <f>IF(D24-C24&gt;0,D24-C24,0)</f>
        <v>0</v>
      </c>
      <c r="F24" s="15" t="s">
        <v>44</v>
      </c>
      <c r="H24" s="20"/>
    </row>
    <row r="25" spans="1:8" s="2" customFormat="1" ht="24.75" customHeight="1">
      <c r="A25" s="35"/>
      <c r="B25" s="4" t="s">
        <v>58</v>
      </c>
      <c r="C25" s="14">
        <v>13</v>
      </c>
      <c r="D25" s="11">
        <v>12</v>
      </c>
      <c r="E25" s="12">
        <f>IF(D25-C25&gt;0,D25-C25,0)</f>
        <v>0</v>
      </c>
      <c r="F25" s="15" t="s">
        <v>45</v>
      </c>
      <c r="H25" s="20"/>
    </row>
    <row r="26" spans="1:8" s="28" customFormat="1" ht="24.75" customHeight="1">
      <c r="A26" s="35"/>
      <c r="B26" s="22" t="s">
        <v>7</v>
      </c>
      <c r="C26" s="23">
        <f>SUM(C22:C25)</f>
        <v>70</v>
      </c>
      <c r="D26" s="23">
        <f>SUM(D22:D25)</f>
        <v>74</v>
      </c>
      <c r="E26" s="23">
        <f>SUM(E22:E25)</f>
        <v>7</v>
      </c>
      <c r="F26" s="23"/>
      <c r="H26" s="29"/>
    </row>
    <row r="27" spans="1:8" s="2" customFormat="1" ht="24.75" customHeight="1">
      <c r="A27" s="35"/>
      <c r="B27" s="4" t="s">
        <v>25</v>
      </c>
      <c r="C27" s="11">
        <v>29</v>
      </c>
      <c r="D27" s="11">
        <v>25</v>
      </c>
      <c r="E27" s="12">
        <f>IF(D27-C27&gt;0,D27-C27,0)</f>
        <v>0</v>
      </c>
      <c r="F27" s="15"/>
      <c r="H27" s="20"/>
    </row>
    <row r="28" spans="1:8" s="2" customFormat="1" ht="30" customHeight="1">
      <c r="A28" s="35"/>
      <c r="B28" s="4" t="s">
        <v>26</v>
      </c>
      <c r="C28" s="11">
        <v>10</v>
      </c>
      <c r="D28" s="11">
        <v>12</v>
      </c>
      <c r="E28" s="12">
        <f>IF(D28-C28&gt;0,D28-C28,0)</f>
        <v>2</v>
      </c>
      <c r="F28" s="15" t="s">
        <v>44</v>
      </c>
      <c r="H28" s="20"/>
    </row>
    <row r="29" spans="1:8" s="2" customFormat="1" ht="24.75" customHeight="1">
      <c r="A29" s="35"/>
      <c r="B29" s="4" t="s">
        <v>27</v>
      </c>
      <c r="C29" s="11">
        <v>13</v>
      </c>
      <c r="D29" s="11">
        <v>12</v>
      </c>
      <c r="E29" s="12">
        <f>IF(D29-C29&gt;0,D29-C29,0)</f>
        <v>0</v>
      </c>
      <c r="F29" s="15" t="s">
        <v>45</v>
      </c>
      <c r="H29" s="20"/>
    </row>
    <row r="30" spans="1:8" s="28" customFormat="1" ht="24.75" customHeight="1">
      <c r="A30" s="35"/>
      <c r="B30" s="22" t="s">
        <v>8</v>
      </c>
      <c r="C30" s="23">
        <f>SUM(C27:C29)</f>
        <v>52</v>
      </c>
      <c r="D30" s="23">
        <f>SUM(D27:D29)</f>
        <v>49</v>
      </c>
      <c r="E30" s="23">
        <f>SUM(E27:E29)</f>
        <v>2</v>
      </c>
      <c r="F30" s="23"/>
      <c r="H30" s="29"/>
    </row>
    <row r="31" spans="1:8" s="2" customFormat="1" ht="27.75" customHeight="1">
      <c r="A31" s="35"/>
      <c r="B31" s="4" t="s">
        <v>28</v>
      </c>
      <c r="C31" s="11">
        <v>26</v>
      </c>
      <c r="D31" s="11">
        <v>25</v>
      </c>
      <c r="E31" s="12">
        <f>IF(D31-C31&gt;0,D31-C31,0)</f>
        <v>0</v>
      </c>
      <c r="F31" s="15"/>
      <c r="H31" s="20"/>
    </row>
    <row r="32" spans="1:8" s="2" customFormat="1" ht="24.75" customHeight="1">
      <c r="A32" s="35"/>
      <c r="B32" s="4" t="s">
        <v>29</v>
      </c>
      <c r="C32" s="11">
        <v>24</v>
      </c>
      <c r="D32" s="11">
        <v>25</v>
      </c>
      <c r="E32" s="12">
        <f>IF(D32-C32&gt;0,D32-C32,0)</f>
        <v>1</v>
      </c>
      <c r="F32" s="15"/>
      <c r="H32" s="20"/>
    </row>
    <row r="33" spans="1:8" s="5" customFormat="1" ht="24.75" customHeight="1">
      <c r="A33" s="35"/>
      <c r="B33" s="4" t="s">
        <v>36</v>
      </c>
      <c r="C33" s="11">
        <v>11</v>
      </c>
      <c r="D33" s="11">
        <v>12</v>
      </c>
      <c r="E33" s="12">
        <f>IF(D33-C33&gt;0,D33-C33,0)</f>
        <v>1</v>
      </c>
      <c r="F33" s="15" t="s">
        <v>45</v>
      </c>
      <c r="H33" s="21"/>
    </row>
    <row r="34" spans="1:6" s="30" customFormat="1" ht="24.75" customHeight="1">
      <c r="A34" s="35"/>
      <c r="B34" s="22" t="s">
        <v>9</v>
      </c>
      <c r="C34" s="23">
        <f>SUM(C31:C33)</f>
        <v>61</v>
      </c>
      <c r="D34" s="23">
        <f>SUM(D31:D33)</f>
        <v>62</v>
      </c>
      <c r="E34" s="23">
        <f>SUM(E31:E33)</f>
        <v>2</v>
      </c>
      <c r="F34" s="23"/>
    </row>
    <row r="35" spans="1:6" s="3" customFormat="1" ht="34.5" customHeight="1">
      <c r="A35" s="35"/>
      <c r="B35" s="4" t="s">
        <v>60</v>
      </c>
      <c r="C35" s="11">
        <v>25</v>
      </c>
      <c r="D35" s="11">
        <v>25</v>
      </c>
      <c r="E35" s="12">
        <f>IF(D35-C35&gt;0,D35-C35,0)</f>
        <v>0</v>
      </c>
      <c r="F35" s="15" t="s">
        <v>46</v>
      </c>
    </row>
    <row r="36" spans="1:6" s="3" customFormat="1" ht="34.5" customHeight="1">
      <c r="A36" s="35"/>
      <c r="B36" s="4" t="s">
        <v>30</v>
      </c>
      <c r="C36" s="11">
        <v>25</v>
      </c>
      <c r="D36" s="11">
        <v>25</v>
      </c>
      <c r="E36" s="12">
        <f>IF(D36-C36&gt;0,D36-C36,0)</f>
        <v>0</v>
      </c>
      <c r="F36" s="15"/>
    </row>
    <row r="37" spans="1:6" s="5" customFormat="1" ht="24.75" customHeight="1">
      <c r="A37" s="35"/>
      <c r="B37" s="4" t="s">
        <v>37</v>
      </c>
      <c r="C37" s="11">
        <v>12</v>
      </c>
      <c r="D37" s="11">
        <v>12</v>
      </c>
      <c r="E37" s="12">
        <f>IF(D37-C37&gt;0,D37-C37,0)</f>
        <v>0</v>
      </c>
      <c r="F37" s="15" t="s">
        <v>44</v>
      </c>
    </row>
    <row r="38" spans="1:6" s="5" customFormat="1" ht="24.75" customHeight="1">
      <c r="A38" s="35"/>
      <c r="B38" s="4" t="s">
        <v>57</v>
      </c>
      <c r="C38" s="11">
        <v>19</v>
      </c>
      <c r="D38" s="11">
        <v>12</v>
      </c>
      <c r="E38" s="12">
        <f>IF(D38-C38&gt;0,D38-C38,0)</f>
        <v>0</v>
      </c>
      <c r="F38" s="15" t="s">
        <v>45</v>
      </c>
    </row>
    <row r="39" spans="1:6" s="30" customFormat="1" ht="24.75" customHeight="1">
      <c r="A39" s="35"/>
      <c r="B39" s="22" t="s">
        <v>10</v>
      </c>
      <c r="C39" s="23">
        <f>SUM(C35:C38)</f>
        <v>81</v>
      </c>
      <c r="D39" s="23">
        <f>SUM(D35:D38)</f>
        <v>74</v>
      </c>
      <c r="E39" s="23">
        <f>SUM(E35:E38)</f>
        <v>0</v>
      </c>
      <c r="F39" s="23"/>
    </row>
    <row r="40" spans="1:6" s="3" customFormat="1" ht="34.5" customHeight="1">
      <c r="A40" s="35"/>
      <c r="B40" s="4" t="s">
        <v>43</v>
      </c>
      <c r="C40" s="11">
        <v>22</v>
      </c>
      <c r="D40" s="11">
        <v>25</v>
      </c>
      <c r="E40" s="12">
        <f>IF(D40-C40&gt;0,D40-C40,0)</f>
        <v>3</v>
      </c>
      <c r="F40" s="15"/>
    </row>
    <row r="41" spans="1:6" s="3" customFormat="1" ht="29.25" customHeight="1">
      <c r="A41" s="35"/>
      <c r="B41" s="4" t="s">
        <v>31</v>
      </c>
      <c r="C41" s="11">
        <v>21</v>
      </c>
      <c r="D41" s="11">
        <v>25</v>
      </c>
      <c r="E41" s="12">
        <f>IF(D41-C41&gt;0,D41-C41,0)</f>
        <v>4</v>
      </c>
      <c r="F41" s="32"/>
    </row>
    <row r="42" spans="1:6" s="3" customFormat="1" ht="24.75" customHeight="1">
      <c r="A42" s="35"/>
      <c r="B42" s="4" t="s">
        <v>53</v>
      </c>
      <c r="C42" s="11">
        <v>12</v>
      </c>
      <c r="D42" s="11">
        <v>12</v>
      </c>
      <c r="E42" s="12">
        <f>IF(D42-C42&gt;0,D42-C42,0)</f>
        <v>0</v>
      </c>
      <c r="F42" s="15" t="s">
        <v>45</v>
      </c>
    </row>
    <row r="43" spans="1:6" s="30" customFormat="1" ht="24.75" customHeight="1">
      <c r="A43" s="35"/>
      <c r="B43" s="22" t="s">
        <v>11</v>
      </c>
      <c r="C43" s="23">
        <f>SUM(C40:C42)</f>
        <v>55</v>
      </c>
      <c r="D43" s="23">
        <f>SUM(D40:D42)</f>
        <v>62</v>
      </c>
      <c r="E43" s="23">
        <f>SUM(E40:E42)</f>
        <v>7</v>
      </c>
      <c r="F43" s="23"/>
    </row>
    <row r="44" spans="1:6" s="3" customFormat="1" ht="24.75" customHeight="1">
      <c r="A44" s="35"/>
      <c r="B44" s="22" t="s">
        <v>1</v>
      </c>
      <c r="C44" s="23">
        <f>C26+C30+C34+C39+C43</f>
        <v>319</v>
      </c>
      <c r="D44" s="23">
        <f>D26+D30+D34+D39+D43</f>
        <v>321</v>
      </c>
      <c r="E44" s="23">
        <f>E26+E30+E34+E39+E43</f>
        <v>18</v>
      </c>
      <c r="F44" s="23"/>
    </row>
    <row r="45" spans="1:6" s="3" customFormat="1" ht="24.75" customHeight="1">
      <c r="A45" s="35"/>
      <c r="B45" s="7" t="s">
        <v>32</v>
      </c>
      <c r="C45" s="11">
        <v>24</v>
      </c>
      <c r="D45" s="11">
        <v>25</v>
      </c>
      <c r="E45" s="12">
        <f>D45-C45</f>
        <v>1</v>
      </c>
      <c r="F45" s="32"/>
    </row>
    <row r="46" spans="1:6" s="26" customFormat="1" ht="24.75" customHeight="1">
      <c r="A46" s="35"/>
      <c r="B46" s="22" t="s">
        <v>12</v>
      </c>
      <c r="C46" s="23">
        <f>C45</f>
        <v>24</v>
      </c>
      <c r="D46" s="23">
        <f>D45</f>
        <v>25</v>
      </c>
      <c r="E46" s="23">
        <f>E45</f>
        <v>1</v>
      </c>
      <c r="F46" s="23"/>
    </row>
    <row r="47" spans="1:6" ht="24.75" customHeight="1">
      <c r="A47" s="35"/>
      <c r="B47" s="4" t="s">
        <v>33</v>
      </c>
      <c r="C47" s="11">
        <v>17</v>
      </c>
      <c r="D47" s="11">
        <v>25</v>
      </c>
      <c r="E47" s="12">
        <f>IF(D47-C47&gt;0,D47-C47,0)</f>
        <v>8</v>
      </c>
      <c r="F47" s="15" t="s">
        <v>46</v>
      </c>
    </row>
    <row r="48" spans="1:6" s="26" customFormat="1" ht="24.75" customHeight="1">
      <c r="A48" s="35"/>
      <c r="B48" s="22" t="s">
        <v>13</v>
      </c>
      <c r="C48" s="23">
        <f>C47</f>
        <v>17</v>
      </c>
      <c r="D48" s="23">
        <f>D47</f>
        <v>25</v>
      </c>
      <c r="E48" s="23">
        <f>E47</f>
        <v>8</v>
      </c>
      <c r="F48" s="23"/>
    </row>
    <row r="49" spans="1:6" ht="24.75" customHeight="1">
      <c r="A49" s="35"/>
      <c r="B49" s="22" t="s">
        <v>2</v>
      </c>
      <c r="C49" s="23">
        <f>C46+C48</f>
        <v>41</v>
      </c>
      <c r="D49" s="23">
        <f>D46+D48</f>
        <v>50</v>
      </c>
      <c r="E49" s="23">
        <f>E46+E48</f>
        <v>9</v>
      </c>
      <c r="F49" s="23"/>
    </row>
    <row r="50" spans="1:6" ht="32.25" customHeight="1">
      <c r="A50" s="36"/>
      <c r="B50" s="24" t="s">
        <v>40</v>
      </c>
      <c r="C50" s="25">
        <f>C21+C44+C49</f>
        <v>601</v>
      </c>
      <c r="D50" s="25">
        <f>D21+D44+D49</f>
        <v>631</v>
      </c>
      <c r="E50" s="25">
        <f>E21+E44+E49</f>
        <v>51</v>
      </c>
      <c r="F50" s="25"/>
    </row>
    <row r="51" spans="3:6" ht="23.25">
      <c r="C51" s="16"/>
      <c r="D51" s="16"/>
      <c r="E51" s="16"/>
      <c r="F51" s="18"/>
    </row>
  </sheetData>
  <sheetProtection/>
  <mergeCells count="8">
    <mergeCell ref="A4:A50"/>
    <mergeCell ref="A1:F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="60" zoomScalePageLayoutView="0" workbookViewId="0" topLeftCell="A15">
      <selection activeCell="H25" sqref="H25"/>
    </sheetView>
  </sheetViews>
  <sheetFormatPr defaultColWidth="9.140625" defaultRowHeight="12.75"/>
  <cols>
    <col min="1" max="1" width="13.7109375" style="8" customWidth="1"/>
    <col min="2" max="2" width="14.8515625" style="1" customWidth="1"/>
    <col min="3" max="3" width="15.00390625" style="10" customWidth="1"/>
    <col min="4" max="4" width="18.57421875" style="10" customWidth="1"/>
    <col min="5" max="5" width="16.8515625" style="13" customWidth="1"/>
    <col min="6" max="6" width="23.28125" style="9" customWidth="1"/>
    <col min="7" max="7" width="9.140625" style="1" customWidth="1"/>
    <col min="8" max="8" width="28.7109375" style="1" customWidth="1"/>
    <col min="9" max="16384" width="9.140625" style="1" customWidth="1"/>
  </cols>
  <sheetData>
    <row r="1" spans="1:6" s="2" customFormat="1" ht="41.25" customHeight="1">
      <c r="A1" s="37" t="s">
        <v>63</v>
      </c>
      <c r="B1" s="37"/>
      <c r="C1" s="37"/>
      <c r="D1" s="37"/>
      <c r="E1" s="37"/>
      <c r="F1" s="37"/>
    </row>
    <row r="2" spans="1:6" s="2" customFormat="1" ht="15.75" customHeight="1">
      <c r="A2" s="38" t="s">
        <v>39</v>
      </c>
      <c r="B2" s="38" t="s">
        <v>38</v>
      </c>
      <c r="C2" s="38" t="s">
        <v>41</v>
      </c>
      <c r="D2" s="33" t="s">
        <v>47</v>
      </c>
      <c r="E2" s="38" t="s">
        <v>48</v>
      </c>
      <c r="F2" s="38" t="s">
        <v>49</v>
      </c>
    </row>
    <row r="3" spans="1:6" ht="51" customHeight="1">
      <c r="A3" s="39"/>
      <c r="B3" s="39"/>
      <c r="C3" s="39"/>
      <c r="D3" s="40"/>
      <c r="E3" s="39"/>
      <c r="F3" s="39"/>
    </row>
    <row r="4" spans="1:8" ht="30.75" customHeight="1">
      <c r="A4" s="33" t="s">
        <v>55</v>
      </c>
      <c r="B4" s="4" t="s">
        <v>34</v>
      </c>
      <c r="C4" s="7">
        <v>26</v>
      </c>
      <c r="D4" s="7">
        <v>25</v>
      </c>
      <c r="E4" s="6">
        <f>D4-C4</f>
        <v>-1</v>
      </c>
      <c r="F4" s="31"/>
      <c r="H4" s="19"/>
    </row>
    <row r="5" spans="1:8" ht="33.75" customHeight="1">
      <c r="A5" s="34"/>
      <c r="B5" s="4" t="s">
        <v>35</v>
      </c>
      <c r="C5" s="7">
        <v>21</v>
      </c>
      <c r="D5" s="7">
        <v>25</v>
      </c>
      <c r="E5" s="6">
        <f>D5-C5</f>
        <v>4</v>
      </c>
      <c r="F5" s="32"/>
      <c r="H5" s="19"/>
    </row>
    <row r="6" spans="1:8" ht="25.5" customHeight="1">
      <c r="A6" s="34"/>
      <c r="B6" s="4" t="s">
        <v>14</v>
      </c>
      <c r="C6" s="7">
        <v>10</v>
      </c>
      <c r="D6" s="7">
        <v>12</v>
      </c>
      <c r="E6" s="6">
        <f>D6-C6</f>
        <v>2</v>
      </c>
      <c r="F6" s="31" t="s">
        <v>44</v>
      </c>
      <c r="H6" s="19"/>
    </row>
    <row r="7" spans="1:8" ht="27.75" customHeight="1">
      <c r="A7" s="34"/>
      <c r="B7" s="4" t="s">
        <v>59</v>
      </c>
      <c r="C7" s="7">
        <v>9</v>
      </c>
      <c r="D7" s="7">
        <v>12</v>
      </c>
      <c r="E7" s="6">
        <f>D7-C7</f>
        <v>3</v>
      </c>
      <c r="F7" s="31" t="s">
        <v>44</v>
      </c>
      <c r="H7" s="19"/>
    </row>
    <row r="8" spans="1:8" s="26" customFormat="1" ht="24.75" customHeight="1">
      <c r="A8" s="34"/>
      <c r="B8" s="22" t="s">
        <v>3</v>
      </c>
      <c r="C8" s="23">
        <f>SUM(C4:C7)</f>
        <v>66</v>
      </c>
      <c r="D8" s="23">
        <f>SUM(D4:D7)</f>
        <v>74</v>
      </c>
      <c r="E8" s="23">
        <f>SUM(E4:E7)</f>
        <v>8</v>
      </c>
      <c r="F8" s="23"/>
      <c r="H8" s="27"/>
    </row>
    <row r="9" spans="1:8" ht="32.25" customHeight="1">
      <c r="A9" s="34"/>
      <c r="B9" s="4" t="s">
        <v>15</v>
      </c>
      <c r="C9" s="11">
        <v>22</v>
      </c>
      <c r="D9" s="11">
        <v>25</v>
      </c>
      <c r="E9" s="12">
        <f>IF(D9-C9&gt;0,D9-C9,0)</f>
        <v>3</v>
      </c>
      <c r="F9" s="15"/>
      <c r="H9" s="19"/>
    </row>
    <row r="10" spans="1:8" ht="31.5" customHeight="1">
      <c r="A10" s="35"/>
      <c r="B10" s="4" t="s">
        <v>16</v>
      </c>
      <c r="C10" s="11">
        <v>24</v>
      </c>
      <c r="D10" s="11">
        <v>25</v>
      </c>
      <c r="E10" s="12">
        <f>IF(D10-C10&gt;0,D10-C10,0)</f>
        <v>1</v>
      </c>
      <c r="F10" s="15"/>
      <c r="H10" s="19"/>
    </row>
    <row r="11" spans="1:8" ht="30.75" customHeight="1">
      <c r="A11" s="35"/>
      <c r="B11" s="4" t="s">
        <v>17</v>
      </c>
      <c r="C11" s="14">
        <v>13</v>
      </c>
      <c r="D11" s="11">
        <v>12</v>
      </c>
      <c r="E11" s="12">
        <f>IF(D11-C11&gt;0,D11-C11,0)</f>
        <v>0</v>
      </c>
      <c r="F11" s="15" t="s">
        <v>44</v>
      </c>
      <c r="H11" s="19"/>
    </row>
    <row r="12" spans="1:8" s="26" customFormat="1" ht="24.75" customHeight="1">
      <c r="A12" s="35"/>
      <c r="B12" s="22" t="s">
        <v>4</v>
      </c>
      <c r="C12" s="23">
        <f>SUM(C9:C11)</f>
        <v>59</v>
      </c>
      <c r="D12" s="23">
        <f>SUM(D9:D11)</f>
        <v>62</v>
      </c>
      <c r="E12" s="23">
        <f>SUM(E9:E11)</f>
        <v>4</v>
      </c>
      <c r="F12" s="23"/>
      <c r="H12" s="27"/>
    </row>
    <row r="13" spans="1:8" ht="24.75" customHeight="1">
      <c r="A13" s="35"/>
      <c r="B13" s="4" t="s">
        <v>18</v>
      </c>
      <c r="C13" s="11">
        <v>23</v>
      </c>
      <c r="D13" s="11">
        <v>25</v>
      </c>
      <c r="E13" s="12">
        <f>IF(D13-C13&gt;0,D13-C13,0)</f>
        <v>2</v>
      </c>
      <c r="F13" s="15"/>
      <c r="H13" s="19"/>
    </row>
    <row r="14" spans="1:8" ht="33.75" customHeight="1">
      <c r="A14" s="35"/>
      <c r="B14" s="4" t="s">
        <v>19</v>
      </c>
      <c r="C14" s="11">
        <v>21</v>
      </c>
      <c r="D14" s="11">
        <v>25</v>
      </c>
      <c r="E14" s="12">
        <f>IF(D14-C14&gt;0,D14-C14,0)</f>
        <v>4</v>
      </c>
      <c r="F14" s="41"/>
      <c r="H14" s="19"/>
    </row>
    <row r="15" spans="1:8" ht="32.25" customHeight="1">
      <c r="A15" s="35"/>
      <c r="B15" s="4" t="s">
        <v>52</v>
      </c>
      <c r="C15" s="14">
        <v>12</v>
      </c>
      <c r="D15" s="11">
        <v>12</v>
      </c>
      <c r="E15" s="12">
        <f>IF(D15-C15&gt;0,D15-C15,0)</f>
        <v>0</v>
      </c>
      <c r="F15" s="15" t="s">
        <v>44</v>
      </c>
      <c r="H15" s="19"/>
    </row>
    <row r="16" spans="1:8" s="26" customFormat="1" ht="24.75" customHeight="1">
      <c r="A16" s="35"/>
      <c r="B16" s="22" t="s">
        <v>5</v>
      </c>
      <c r="C16" s="23">
        <f>SUM(C13:C15)</f>
        <v>56</v>
      </c>
      <c r="D16" s="23">
        <f>SUM(D13:D15)</f>
        <v>62</v>
      </c>
      <c r="E16" s="23">
        <f>SUM(E13:E15)</f>
        <v>6</v>
      </c>
      <c r="F16" s="23"/>
      <c r="H16" s="27"/>
    </row>
    <row r="17" spans="1:8" ht="24.75" customHeight="1">
      <c r="A17" s="35"/>
      <c r="B17" s="4" t="s">
        <v>20</v>
      </c>
      <c r="C17" s="11">
        <v>29</v>
      </c>
      <c r="D17" s="11">
        <v>25</v>
      </c>
      <c r="E17" s="12">
        <f>IF(D17-C17&gt;0,D17-C17,0)</f>
        <v>0</v>
      </c>
      <c r="F17" s="15"/>
      <c r="H17" s="19"/>
    </row>
    <row r="18" spans="1:8" s="2" customFormat="1" ht="24.75" customHeight="1">
      <c r="A18" s="35"/>
      <c r="B18" s="4" t="s">
        <v>21</v>
      </c>
      <c r="C18" s="11">
        <v>26</v>
      </c>
      <c r="D18" s="11">
        <v>25</v>
      </c>
      <c r="E18" s="12">
        <f>IF(D18-C18&gt;0,D18-C18,0)</f>
        <v>0</v>
      </c>
      <c r="F18" s="15"/>
      <c r="H18" s="20"/>
    </row>
    <row r="19" spans="1:8" s="2" customFormat="1" ht="24.75" customHeight="1">
      <c r="A19" s="35"/>
      <c r="B19" s="4" t="s">
        <v>54</v>
      </c>
      <c r="C19" s="14">
        <v>8</v>
      </c>
      <c r="D19" s="11">
        <v>12</v>
      </c>
      <c r="E19" s="12">
        <f>IF(D19-C19&gt;0,D19-C19,0)</f>
        <v>4</v>
      </c>
      <c r="F19" s="15" t="s">
        <v>44</v>
      </c>
      <c r="H19" s="20"/>
    </row>
    <row r="20" spans="1:8" s="28" customFormat="1" ht="24.75" customHeight="1">
      <c r="A20" s="35"/>
      <c r="B20" s="22" t="s">
        <v>6</v>
      </c>
      <c r="C20" s="23">
        <f>SUM(C17:C19)</f>
        <v>63</v>
      </c>
      <c r="D20" s="23">
        <f>SUM(D17:D19)</f>
        <v>62</v>
      </c>
      <c r="E20" s="23">
        <f>SUM(E17:E19)</f>
        <v>4</v>
      </c>
      <c r="F20" s="23"/>
      <c r="H20" s="29"/>
    </row>
    <row r="21" spans="1:8" s="2" customFormat="1" ht="24.75" customHeight="1">
      <c r="A21" s="35"/>
      <c r="B21" s="22" t="s">
        <v>0</v>
      </c>
      <c r="C21" s="23">
        <f>C8+C12+C16+C20</f>
        <v>244</v>
      </c>
      <c r="D21" s="23">
        <f>D8+D12+D16+D20</f>
        <v>260</v>
      </c>
      <c r="E21" s="23">
        <f>E8+E12+E16+E20</f>
        <v>22</v>
      </c>
      <c r="F21" s="23"/>
      <c r="H21" s="20"/>
    </row>
    <row r="22" spans="1:8" s="2" customFormat="1" ht="24.75" customHeight="1">
      <c r="A22" s="35"/>
      <c r="B22" s="4" t="s">
        <v>22</v>
      </c>
      <c r="C22" s="14">
        <v>24</v>
      </c>
      <c r="D22" s="11">
        <v>25</v>
      </c>
      <c r="E22" s="12">
        <f>IF(D22-C22&gt;0,D22-C22,0)</f>
        <v>1</v>
      </c>
      <c r="F22" s="15"/>
      <c r="H22" s="20"/>
    </row>
    <row r="23" spans="1:8" s="2" customFormat="1" ht="24.75" customHeight="1">
      <c r="A23" s="35"/>
      <c r="B23" s="4" t="s">
        <v>23</v>
      </c>
      <c r="C23" s="14">
        <v>21</v>
      </c>
      <c r="D23" s="11">
        <v>25</v>
      </c>
      <c r="E23" s="12">
        <f>IF(D23-C23&gt;0,D23-C23,0)</f>
        <v>4</v>
      </c>
      <c r="F23" s="15"/>
      <c r="H23" s="20"/>
    </row>
    <row r="24" spans="1:8" s="2" customFormat="1" ht="51" customHeight="1">
      <c r="A24" s="35"/>
      <c r="B24" s="4" t="s">
        <v>24</v>
      </c>
      <c r="C24" s="14">
        <v>14</v>
      </c>
      <c r="D24" s="11">
        <v>12</v>
      </c>
      <c r="E24" s="12">
        <f>IF(D24-C24&gt;0,D24-C24,0)</f>
        <v>0</v>
      </c>
      <c r="F24" s="15" t="s">
        <v>44</v>
      </c>
      <c r="H24" s="20"/>
    </row>
    <row r="25" spans="1:8" s="2" customFormat="1" ht="24.75" customHeight="1">
      <c r="A25" s="35"/>
      <c r="B25" s="4" t="s">
        <v>58</v>
      </c>
      <c r="C25" s="14">
        <v>13</v>
      </c>
      <c r="D25" s="11">
        <v>12</v>
      </c>
      <c r="E25" s="12">
        <f>IF(D25-C25&gt;0,D25-C25,0)</f>
        <v>0</v>
      </c>
      <c r="F25" s="15" t="s">
        <v>45</v>
      </c>
      <c r="H25" s="20"/>
    </row>
    <row r="26" spans="1:8" s="28" customFormat="1" ht="24.75" customHeight="1">
      <c r="A26" s="35"/>
      <c r="B26" s="22" t="s">
        <v>7</v>
      </c>
      <c r="C26" s="23">
        <f>SUM(C22:C25)</f>
        <v>72</v>
      </c>
      <c r="D26" s="23">
        <f>SUM(D22:D25)</f>
        <v>74</v>
      </c>
      <c r="E26" s="23">
        <f>SUM(E22:E25)</f>
        <v>5</v>
      </c>
      <c r="F26" s="23"/>
      <c r="H26" s="29"/>
    </row>
    <row r="27" spans="1:8" s="2" customFormat="1" ht="24.75" customHeight="1">
      <c r="A27" s="35"/>
      <c r="B27" s="4" t="s">
        <v>25</v>
      </c>
      <c r="C27" s="11">
        <v>29</v>
      </c>
      <c r="D27" s="11">
        <v>25</v>
      </c>
      <c r="E27" s="12">
        <f>IF(D27-C27&gt;0,D27-C27,0)</f>
        <v>0</v>
      </c>
      <c r="F27" s="15"/>
      <c r="H27" s="20"/>
    </row>
    <row r="28" spans="1:8" s="2" customFormat="1" ht="30" customHeight="1">
      <c r="A28" s="35"/>
      <c r="B28" s="4" t="s">
        <v>26</v>
      </c>
      <c r="C28" s="11">
        <v>10</v>
      </c>
      <c r="D28" s="11">
        <v>12</v>
      </c>
      <c r="E28" s="12">
        <f>IF(D28-C28&gt;0,D28-C28,0)</f>
        <v>2</v>
      </c>
      <c r="F28" s="15" t="s">
        <v>44</v>
      </c>
      <c r="H28" s="20"/>
    </row>
    <row r="29" spans="1:8" s="2" customFormat="1" ht="24.75" customHeight="1">
      <c r="A29" s="35"/>
      <c r="B29" s="4" t="s">
        <v>27</v>
      </c>
      <c r="C29" s="11">
        <v>13</v>
      </c>
      <c r="D29" s="11">
        <v>12</v>
      </c>
      <c r="E29" s="12">
        <f>IF(D29-C29&gt;0,D29-C29,0)</f>
        <v>0</v>
      </c>
      <c r="F29" s="15" t="s">
        <v>45</v>
      </c>
      <c r="H29" s="20"/>
    </row>
    <row r="30" spans="1:8" s="28" customFormat="1" ht="24.75" customHeight="1">
      <c r="A30" s="35"/>
      <c r="B30" s="22" t="s">
        <v>8</v>
      </c>
      <c r="C30" s="23">
        <f>SUM(C27:C29)</f>
        <v>52</v>
      </c>
      <c r="D30" s="23">
        <f>SUM(D27:D29)</f>
        <v>49</v>
      </c>
      <c r="E30" s="23">
        <f>SUM(E27:E29)</f>
        <v>2</v>
      </c>
      <c r="F30" s="23"/>
      <c r="H30" s="29"/>
    </row>
    <row r="31" spans="1:8" s="2" customFormat="1" ht="27.75" customHeight="1">
      <c r="A31" s="35"/>
      <c r="B31" s="4" t="s">
        <v>28</v>
      </c>
      <c r="C31" s="11">
        <v>26</v>
      </c>
      <c r="D31" s="11">
        <v>25</v>
      </c>
      <c r="E31" s="12">
        <f>IF(D31-C31&gt;0,D31-C31,0)</f>
        <v>0</v>
      </c>
      <c r="F31" s="15"/>
      <c r="H31" s="20"/>
    </row>
    <row r="32" spans="1:8" s="2" customFormat="1" ht="24.75" customHeight="1">
      <c r="A32" s="35"/>
      <c r="B32" s="4" t="s">
        <v>29</v>
      </c>
      <c r="C32" s="11">
        <v>25</v>
      </c>
      <c r="D32" s="11">
        <v>25</v>
      </c>
      <c r="E32" s="12">
        <f>IF(D32-C32&gt;0,D32-C32,0)</f>
        <v>0</v>
      </c>
      <c r="F32" s="15"/>
      <c r="H32" s="20"/>
    </row>
    <row r="33" spans="1:8" s="5" customFormat="1" ht="24.75" customHeight="1">
      <c r="A33" s="35"/>
      <c r="B33" s="4" t="s">
        <v>36</v>
      </c>
      <c r="C33" s="11">
        <v>10</v>
      </c>
      <c r="D33" s="11">
        <v>12</v>
      </c>
      <c r="E33" s="12">
        <f>IF(D33-C33&gt;0,D33-C33,0)</f>
        <v>2</v>
      </c>
      <c r="F33" s="15" t="s">
        <v>45</v>
      </c>
      <c r="H33" s="21"/>
    </row>
    <row r="34" spans="1:6" s="30" customFormat="1" ht="24.75" customHeight="1">
      <c r="A34" s="35"/>
      <c r="B34" s="22" t="s">
        <v>9</v>
      </c>
      <c r="C34" s="23">
        <f>SUM(C31:C33)</f>
        <v>61</v>
      </c>
      <c r="D34" s="23">
        <f>SUM(D31:D33)</f>
        <v>62</v>
      </c>
      <c r="E34" s="23">
        <f>SUM(E31:E33)</f>
        <v>2</v>
      </c>
      <c r="F34" s="23"/>
    </row>
    <row r="35" spans="1:6" s="3" customFormat="1" ht="34.5" customHeight="1">
      <c r="A35" s="35"/>
      <c r="B35" s="4" t="s">
        <v>60</v>
      </c>
      <c r="C35" s="11">
        <v>27</v>
      </c>
      <c r="D35" s="11">
        <v>25</v>
      </c>
      <c r="E35" s="12">
        <f>IF(D35-C35&gt;0,D35-C35,0)</f>
        <v>0</v>
      </c>
      <c r="F35" s="15" t="s">
        <v>46</v>
      </c>
    </row>
    <row r="36" spans="1:6" s="3" customFormat="1" ht="34.5" customHeight="1">
      <c r="A36" s="35"/>
      <c r="B36" s="4" t="s">
        <v>30</v>
      </c>
      <c r="C36" s="11">
        <v>27</v>
      </c>
      <c r="D36" s="11">
        <v>25</v>
      </c>
      <c r="E36" s="12">
        <f>IF(D36-C36&gt;0,D36-C36,0)</f>
        <v>0</v>
      </c>
      <c r="F36" s="15"/>
    </row>
    <row r="37" spans="1:6" s="5" customFormat="1" ht="24.75" customHeight="1">
      <c r="A37" s="35"/>
      <c r="B37" s="4" t="s">
        <v>37</v>
      </c>
      <c r="C37" s="11">
        <v>12</v>
      </c>
      <c r="D37" s="11">
        <v>12</v>
      </c>
      <c r="E37" s="12">
        <f>IF(D37-C37&gt;0,D37-C37,0)</f>
        <v>0</v>
      </c>
      <c r="F37" s="15" t="s">
        <v>44</v>
      </c>
    </row>
    <row r="38" spans="1:6" s="5" customFormat="1" ht="24.75" customHeight="1">
      <c r="A38" s="35"/>
      <c r="B38" s="4" t="s">
        <v>57</v>
      </c>
      <c r="C38" s="11">
        <v>20</v>
      </c>
      <c r="D38" s="11">
        <v>12</v>
      </c>
      <c r="E38" s="12">
        <f>IF(D38-C38&gt;0,D38-C38,0)</f>
        <v>0</v>
      </c>
      <c r="F38" s="15" t="s">
        <v>45</v>
      </c>
    </row>
    <row r="39" spans="1:6" s="30" customFormat="1" ht="24.75" customHeight="1">
      <c r="A39" s="35"/>
      <c r="B39" s="22" t="s">
        <v>10</v>
      </c>
      <c r="C39" s="23">
        <f>SUM(C35:C38)</f>
        <v>86</v>
      </c>
      <c r="D39" s="23">
        <f>SUM(D35:D38)</f>
        <v>74</v>
      </c>
      <c r="E39" s="23">
        <f>SUM(E35:E38)</f>
        <v>0</v>
      </c>
      <c r="F39" s="23"/>
    </row>
    <row r="40" spans="1:6" s="3" customFormat="1" ht="34.5" customHeight="1">
      <c r="A40" s="35"/>
      <c r="B40" s="4" t="s">
        <v>43</v>
      </c>
      <c r="C40" s="11">
        <v>22</v>
      </c>
      <c r="D40" s="11">
        <v>25</v>
      </c>
      <c r="E40" s="12">
        <f>IF(D40-C40&gt;0,D40-C40,0)</f>
        <v>3</v>
      </c>
      <c r="F40" s="15"/>
    </row>
    <row r="41" spans="1:6" s="3" customFormat="1" ht="29.25" customHeight="1">
      <c r="A41" s="35"/>
      <c r="B41" s="4" t="s">
        <v>31</v>
      </c>
      <c r="C41" s="11">
        <v>17</v>
      </c>
      <c r="D41" s="11">
        <v>25</v>
      </c>
      <c r="E41" s="12">
        <f>IF(D41-C41&gt;0,D41-C41,0)</f>
        <v>8</v>
      </c>
      <c r="F41" s="42"/>
    </row>
    <row r="42" spans="1:6" s="3" customFormat="1" ht="24.75" customHeight="1">
      <c r="A42" s="35"/>
      <c r="B42" s="4" t="s">
        <v>53</v>
      </c>
      <c r="C42" s="11">
        <v>12</v>
      </c>
      <c r="D42" s="11">
        <v>12</v>
      </c>
      <c r="E42" s="12">
        <f>IF(D42-C42&gt;0,D42-C42,0)</f>
        <v>0</v>
      </c>
      <c r="F42" s="15" t="s">
        <v>45</v>
      </c>
    </row>
    <row r="43" spans="1:6" s="30" customFormat="1" ht="24.75" customHeight="1">
      <c r="A43" s="35"/>
      <c r="B43" s="22" t="s">
        <v>11</v>
      </c>
      <c r="C43" s="23">
        <f>SUM(C40:C42)</f>
        <v>51</v>
      </c>
      <c r="D43" s="23">
        <f>SUM(D40:D42)</f>
        <v>62</v>
      </c>
      <c r="E43" s="23">
        <f>SUM(E40:E42)</f>
        <v>11</v>
      </c>
      <c r="F43" s="23"/>
    </row>
    <row r="44" spans="1:6" s="3" customFormat="1" ht="24.75" customHeight="1">
      <c r="A44" s="35"/>
      <c r="B44" s="22" t="s">
        <v>1</v>
      </c>
      <c r="C44" s="23">
        <f>C26+C30+C34+C39+C43</f>
        <v>322</v>
      </c>
      <c r="D44" s="23">
        <f>D26+D30+D34+D39+D43</f>
        <v>321</v>
      </c>
      <c r="E44" s="23">
        <f>E26+E30+E34+E39+E43</f>
        <v>20</v>
      </c>
      <c r="F44" s="23"/>
    </row>
    <row r="45" spans="1:6" s="3" customFormat="1" ht="39.75" customHeight="1">
      <c r="A45" s="35"/>
      <c r="B45" s="7" t="s">
        <v>32</v>
      </c>
      <c r="C45" s="11">
        <v>22</v>
      </c>
      <c r="D45" s="11">
        <v>25</v>
      </c>
      <c r="E45" s="12">
        <f>D45-C45</f>
        <v>3</v>
      </c>
      <c r="F45" s="15"/>
    </row>
    <row r="46" spans="1:6" s="26" customFormat="1" ht="24.75" customHeight="1">
      <c r="A46" s="35"/>
      <c r="B46" s="22" t="s">
        <v>12</v>
      </c>
      <c r="C46" s="23">
        <f>C45</f>
        <v>22</v>
      </c>
      <c r="D46" s="23">
        <f>D45</f>
        <v>25</v>
      </c>
      <c r="E46" s="23">
        <f>E45</f>
        <v>3</v>
      </c>
      <c r="F46" s="23"/>
    </row>
    <row r="47" spans="1:6" ht="24.75" customHeight="1">
      <c r="A47" s="35"/>
      <c r="B47" s="4" t="s">
        <v>33</v>
      </c>
      <c r="C47" s="11">
        <v>17</v>
      </c>
      <c r="D47" s="11">
        <v>25</v>
      </c>
      <c r="E47" s="12">
        <f>IF(D47-C47&gt;0,D47-C47,0)</f>
        <v>8</v>
      </c>
      <c r="F47" s="15" t="s">
        <v>46</v>
      </c>
    </row>
    <row r="48" spans="1:6" s="26" customFormat="1" ht="24.75" customHeight="1">
      <c r="A48" s="35"/>
      <c r="B48" s="22" t="s">
        <v>13</v>
      </c>
      <c r="C48" s="23">
        <f>C47</f>
        <v>17</v>
      </c>
      <c r="D48" s="23">
        <f>D47</f>
        <v>25</v>
      </c>
      <c r="E48" s="23">
        <f>E47</f>
        <v>8</v>
      </c>
      <c r="F48" s="23"/>
    </row>
    <row r="49" spans="1:6" ht="24.75" customHeight="1">
      <c r="A49" s="35"/>
      <c r="B49" s="22" t="s">
        <v>2</v>
      </c>
      <c r="C49" s="23">
        <f>C46+C48</f>
        <v>39</v>
      </c>
      <c r="D49" s="23">
        <f>D46+D48</f>
        <v>50</v>
      </c>
      <c r="E49" s="23">
        <f>E46+E48</f>
        <v>11</v>
      </c>
      <c r="F49" s="23"/>
    </row>
    <row r="50" spans="1:6" ht="55.5" customHeight="1">
      <c r="A50" s="36"/>
      <c r="B50" s="24" t="s">
        <v>40</v>
      </c>
      <c r="C50" s="25">
        <f>C21+C44+C49</f>
        <v>605</v>
      </c>
      <c r="D50" s="25">
        <f>D21+D44+D49</f>
        <v>631</v>
      </c>
      <c r="E50" s="25">
        <f>E21+E44+E49</f>
        <v>53</v>
      </c>
      <c r="F50" s="25"/>
    </row>
    <row r="51" spans="2:6" ht="23.25">
      <c r="B51" s="17" t="s">
        <v>51</v>
      </c>
      <c r="C51" s="16"/>
      <c r="D51" s="16" t="s">
        <v>42</v>
      </c>
      <c r="E51" s="16"/>
      <c r="F51" s="18"/>
    </row>
    <row r="52" spans="2:6" ht="23.25">
      <c r="B52" s="17" t="s">
        <v>50</v>
      </c>
      <c r="C52" s="16"/>
      <c r="D52" s="16"/>
      <c r="E52" s="16"/>
      <c r="F52" s="18"/>
    </row>
    <row r="53" spans="3:6" ht="23.25">
      <c r="C53" s="16"/>
      <c r="D53" s="16"/>
      <c r="E53" s="16"/>
      <c r="F53" s="18"/>
    </row>
  </sheetData>
  <sheetProtection/>
  <mergeCells count="8">
    <mergeCell ref="A4:A50"/>
    <mergeCell ref="A1:F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2023-10-03T15:00:12Z</cp:lastPrinted>
  <dcterms:created xsi:type="dcterms:W3CDTF">1996-10-08T23:32:33Z</dcterms:created>
  <dcterms:modified xsi:type="dcterms:W3CDTF">2024-03-01T12:20:55Z</dcterms:modified>
  <cp:category/>
  <cp:version/>
  <cp:contentType/>
  <cp:contentStatus/>
</cp:coreProperties>
</file>